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3615" windowHeight="4245" activeTab="0"/>
  </bookViews>
  <sheets>
    <sheet name="анализ с заданиями" sheetId="1" r:id="rId1"/>
    <sheet name="успев. качество" sheetId="2" r:id="rId2"/>
    <sheet name="диаграмма" sheetId="3" r:id="rId3"/>
    <sheet name="анализ по баллам" sheetId="4" r:id="rId4"/>
    <sheet name="ср. балл" sheetId="5" r:id="rId5"/>
    <sheet name="для мониторинга" sheetId="6" r:id="rId6"/>
  </sheets>
  <definedNames>
    <definedName name="_xlnm._FilterDatabase" localSheetId="2" hidden="1">'диаграмма'!$A$2:$C$2</definedName>
    <definedName name="_xlnm._FilterDatabase" localSheetId="4" hidden="1">'ср. балл'!$A$2:$B$2</definedName>
  </definedNames>
  <calcPr fullCalcOnLoad="1"/>
</workbook>
</file>

<file path=xl/sharedStrings.xml><?xml version="1.0" encoding="utf-8"?>
<sst xmlns="http://schemas.openxmlformats.org/spreadsheetml/2006/main" count="214" uniqueCount="99">
  <si>
    <t>ОУ</t>
  </si>
  <si>
    <t>Класс</t>
  </si>
  <si>
    <t>Ф.И.О. учителя</t>
  </si>
  <si>
    <t>Кол-во писавших</t>
  </si>
  <si>
    <t>Ср.балл по классу</t>
  </si>
  <si>
    <t>ИТОГО</t>
  </si>
  <si>
    <r>
      <t>количество обучающихся</t>
    </r>
    <r>
      <rPr>
        <b/>
        <sz val="9"/>
        <rFont val="Arial Cyr"/>
        <family val="0"/>
      </rPr>
      <t xml:space="preserve"> , набравших  баллы (от 0 до 26) </t>
    </r>
  </si>
  <si>
    <t>Евтюхова С.П.</t>
  </si>
  <si>
    <t>Глазырина Е.В.</t>
  </si>
  <si>
    <t>Изюмсмкая О.С.</t>
  </si>
  <si>
    <t>11А</t>
  </si>
  <si>
    <t>11Б</t>
  </si>
  <si>
    <t>Адамян</t>
  </si>
  <si>
    <t>Титова</t>
  </si>
  <si>
    <t>Манакова</t>
  </si>
  <si>
    <t>Никитенко В.С.</t>
  </si>
  <si>
    <t>Решетников</t>
  </si>
  <si>
    <t>Черникова</t>
  </si>
  <si>
    <t>Итоги:</t>
  </si>
  <si>
    <t>Кол-во
уч-ся в районе</t>
  </si>
  <si>
    <r>
      <t>Кол-во
выбр-х</t>
    </r>
    <r>
      <rPr>
        <b/>
        <sz val="6"/>
        <rFont val="Arial Cyr"/>
        <family val="0"/>
      </rPr>
      <t xml:space="preserve"> </t>
    </r>
    <r>
      <rPr>
        <b/>
        <sz val="9"/>
        <rFont val="Arial Cyr"/>
        <family val="0"/>
      </rPr>
      <t>в районе</t>
    </r>
  </si>
  <si>
    <t>Кол-во
пис-х в
районе</t>
  </si>
  <si>
    <r>
      <rPr>
        <b/>
        <u val="single"/>
        <sz val="11"/>
        <rFont val="Arial Cyr"/>
        <family val="0"/>
      </rPr>
      <t>Процент учащихся</t>
    </r>
    <r>
      <rPr>
        <b/>
        <sz val="11"/>
        <rFont val="Arial Cyr"/>
        <family val="0"/>
      </rPr>
      <t xml:space="preserve"> ВЕРНО выполнивших данные задания в районе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</si>
  <si>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
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</si>
  <si>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
оценок в районе</t>
    </r>
  </si>
  <si>
    <r>
      <rPr>
        <b/>
        <u val="single"/>
        <sz val="11"/>
        <rFont val="Arial Cyr"/>
        <family val="0"/>
      </rP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районе</t>
    </r>
  </si>
  <si>
    <t>Класс с литерой</t>
  </si>
  <si>
    <t>Тип класса</t>
  </si>
  <si>
    <r>
      <rPr>
        <b/>
        <u val="single"/>
        <sz val="11"/>
        <rFont val="Arial Cyr"/>
        <family val="0"/>
      </rP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классе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</si>
  <si>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</si>
  <si>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</si>
  <si>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"2"</t>
  </si>
  <si>
    <t>"3"</t>
  </si>
  <si>
    <t>"4"</t>
  </si>
  <si>
    <t>"5"</t>
  </si>
  <si>
    <t>СОШ №1</t>
  </si>
  <si>
    <t>О</t>
  </si>
  <si>
    <t>Адамян А.Н.</t>
  </si>
  <si>
    <t>СОШ №2</t>
  </si>
  <si>
    <t>СОШ №3</t>
  </si>
  <si>
    <t>гимназия №5</t>
  </si>
  <si>
    <t>Г</t>
  </si>
  <si>
    <t>Титова С.И.</t>
  </si>
  <si>
    <t>Манакова С.П.</t>
  </si>
  <si>
    <t>СОШ №6</t>
  </si>
  <si>
    <t>СОШ №7</t>
  </si>
  <si>
    <t>Решетников А.А.</t>
  </si>
  <si>
    <t>СОШ №11</t>
  </si>
  <si>
    <t>Черникова Л.В.</t>
  </si>
  <si>
    <t>СОШ №36</t>
  </si>
  <si>
    <t>Изюмская О.С.</t>
  </si>
  <si>
    <t>Пешкина Л.В.</t>
  </si>
  <si>
    <t>Анализ результатов КДР по Английскому языку (12.03.2015) учащихся 11-х классов</t>
  </si>
  <si>
    <t>1
НОЛЬ</t>
  </si>
  <si>
    <t>1
1 балл</t>
  </si>
  <si>
    <t>1
2 балла</t>
  </si>
  <si>
    <t>1
3 балла</t>
  </si>
  <si>
    <t>1
4 балла</t>
  </si>
  <si>
    <t>1
5 баллов</t>
  </si>
  <si>
    <t>1
6 баллов</t>
  </si>
  <si>
    <t>1
7 баллов</t>
  </si>
  <si>
    <t>2
НОЛЬ</t>
  </si>
  <si>
    <t>2
1 балл</t>
  </si>
  <si>
    <t>2
2 балла</t>
  </si>
  <si>
    <t>2
3 балла</t>
  </si>
  <si>
    <t>2
4 балла</t>
  </si>
  <si>
    <t>2
5 баллов</t>
  </si>
  <si>
    <t>2
6 баллов</t>
  </si>
  <si>
    <t>К1
НОЛЬ</t>
  </si>
  <si>
    <t>К1
1 балл</t>
  </si>
  <si>
    <t>К1
2 балла</t>
  </si>
  <si>
    <t>К2
НОЛЬ</t>
  </si>
  <si>
    <t>К2
1 балл</t>
  </si>
  <si>
    <t>К2
2 балла</t>
  </si>
  <si>
    <t>К3
НОЛЬ</t>
  </si>
  <si>
    <t>К3
1 балл</t>
  </si>
  <si>
    <t>К3
2 балла</t>
  </si>
  <si>
    <t>успеваемость</t>
  </si>
  <si>
    <t>качество</t>
  </si>
  <si>
    <t>по району</t>
  </si>
  <si>
    <t>по краю</t>
  </si>
  <si>
    <t>усп.</t>
  </si>
  <si>
    <t>кач.</t>
  </si>
  <si>
    <t>гимн. №5</t>
  </si>
  <si>
    <t>ср. балл</t>
  </si>
  <si>
    <t>№1</t>
  </si>
  <si>
    <t>№2</t>
  </si>
  <si>
    <t>№3</t>
  </si>
  <si>
    <t>№5</t>
  </si>
  <si>
    <t>№6</t>
  </si>
  <si>
    <t>№7</t>
  </si>
  <si>
    <t>№11</t>
  </si>
  <si>
    <t>№36</t>
  </si>
  <si>
    <t>выше районного</t>
  </si>
  <si>
    <t>ниже районного</t>
  </si>
  <si>
    <t>очень низкий результат</t>
  </si>
  <si>
    <t>район</t>
  </si>
  <si>
    <t>край</t>
  </si>
  <si>
    <t xml:space="preserve">Анализ результатов КДР по баллам обучающихся 11-х кл. (англ. яз., 12.03.2015)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</si>
</sst>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u val="single"/>
      <sz val="9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 Cyr"/>
      <family val="0"/>
    </font>
    <font>
      <b/>
      <sz val="6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0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i/>
      <sz val="14"/>
      <color indexed="8"/>
      <name val="Calibri"/>
      <family val="0"/>
    </font>
    <font>
      <b/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 vertical="center"/>
      <protection locked="0"/>
    </xf>
    <xf numFmtId="0" fontId="51" fillId="0" borderId="22" xfId="0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2" fontId="0" fillId="34" borderId="23" xfId="0" applyNumberFormat="1" applyFont="1" applyFill="1" applyBorder="1" applyAlignment="1" applyProtection="1">
      <alignment horizontal="center" wrapText="1"/>
      <protection locked="0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24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51" fillId="0" borderId="26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51" fillId="0" borderId="23" xfId="0" applyFont="1" applyFill="1" applyBorder="1" applyAlignment="1">
      <alignment horizontal="center" vertical="top" wrapText="1"/>
    </xf>
    <xf numFmtId="0" fontId="51" fillId="0" borderId="25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" fillId="0" borderId="29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51" fillId="0" borderId="23" xfId="0" applyFont="1" applyFill="1" applyBorder="1" applyAlignment="1" applyProtection="1">
      <alignment horizontal="center" vertical="center"/>
      <protection locked="0"/>
    </xf>
    <xf numFmtId="0" fontId="51" fillId="0" borderId="32" xfId="0" applyFont="1" applyFill="1" applyBorder="1" applyAlignment="1" applyProtection="1">
      <alignment horizontal="center" vertical="center"/>
      <protection locked="0"/>
    </xf>
    <xf numFmtId="0" fontId="51" fillId="0" borderId="33" xfId="0" applyFont="1" applyFill="1" applyBorder="1" applyAlignment="1" applyProtection="1">
      <alignment horizontal="center" vertical="center"/>
      <protection locked="0"/>
    </xf>
    <xf numFmtId="0" fontId="51" fillId="0" borderId="34" xfId="0" applyFont="1" applyFill="1" applyBorder="1" applyAlignment="1" applyProtection="1">
      <alignment horizontal="center" vertical="center"/>
      <protection locked="0"/>
    </xf>
    <xf numFmtId="0" fontId="51" fillId="33" borderId="35" xfId="0" applyFont="1" applyFill="1" applyBorder="1" applyAlignment="1">
      <alignment horizontal="center"/>
    </xf>
    <xf numFmtId="0" fontId="51" fillId="0" borderId="36" xfId="0" applyFont="1" applyFill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33" fillId="0" borderId="18" xfId="0" applyFont="1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164" fontId="0" fillId="0" borderId="44" xfId="0" applyNumberFormat="1" applyFill="1" applyBorder="1" applyAlignment="1" applyProtection="1">
      <alignment horizontal="center" vertical="center"/>
      <protection hidden="1"/>
    </xf>
    <xf numFmtId="164" fontId="0" fillId="0" borderId="45" xfId="0" applyNumberFormat="1" applyFill="1" applyBorder="1" applyAlignment="1" applyProtection="1">
      <alignment horizontal="center" vertical="center"/>
      <protection hidden="1"/>
    </xf>
    <xf numFmtId="164" fontId="0" fillId="0" borderId="46" xfId="0" applyNumberFormat="1" applyFill="1" applyBorder="1" applyAlignment="1" applyProtection="1">
      <alignment horizontal="center" vertical="center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164" fontId="0" fillId="0" borderId="33" xfId="0" applyNumberFormat="1" applyFill="1" applyBorder="1" applyAlignment="1" applyProtection="1">
      <alignment horizontal="center" vertical="center"/>
      <protection hidden="1"/>
    </xf>
    <xf numFmtId="164" fontId="0" fillId="0" borderId="48" xfId="0" applyNumberFormat="1" applyFill="1" applyBorder="1" applyAlignment="1" applyProtection="1">
      <alignment horizontal="center" vertical="center"/>
      <protection hidden="1"/>
    </xf>
    <xf numFmtId="0" fontId="60" fillId="0" borderId="17" xfId="0" applyNumberFormat="1" applyFont="1" applyFill="1" applyBorder="1" applyAlignment="1" applyProtection="1">
      <alignment/>
      <protection locked="0"/>
    </xf>
    <xf numFmtId="0" fontId="60" fillId="0" borderId="49" xfId="0" applyNumberFormat="1" applyFont="1" applyFill="1" applyBorder="1" applyAlignment="1" applyProtection="1">
      <alignment/>
      <protection locked="0"/>
    </xf>
    <xf numFmtId="0" fontId="16" fillId="0" borderId="38" xfId="0" applyFont="1" applyFill="1" applyBorder="1" applyAlignment="1" applyProtection="1">
      <alignment/>
      <protection locked="0"/>
    </xf>
    <xf numFmtId="0" fontId="60" fillId="0" borderId="29" xfId="0" applyNumberFormat="1" applyFont="1" applyFill="1" applyBorder="1" applyAlignment="1" applyProtection="1">
      <alignment/>
      <protection locked="0"/>
    </xf>
    <xf numFmtId="0" fontId="60" fillId="0" borderId="50" xfId="0" applyNumberFormat="1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33" fillId="0" borderId="52" xfId="0" applyFont="1" applyFill="1" applyBorder="1" applyAlignment="1" applyProtection="1">
      <alignment/>
      <protection locked="0"/>
    </xf>
    <xf numFmtId="0" fontId="60" fillId="0" borderId="53" xfId="0" applyNumberFormat="1" applyFont="1" applyFill="1" applyBorder="1" applyAlignment="1" applyProtection="1">
      <alignment/>
      <protection locked="0"/>
    </xf>
    <xf numFmtId="0" fontId="60" fillId="0" borderId="54" xfId="0" applyNumberFormat="1" applyFont="1" applyFill="1" applyBorder="1" applyAlignment="1" applyProtection="1">
      <alignment/>
      <protection locked="0"/>
    </xf>
    <xf numFmtId="0" fontId="16" fillId="0" borderId="43" xfId="0" applyFont="1" applyFill="1" applyBorder="1" applyAlignment="1" applyProtection="1">
      <alignment/>
      <protection locked="0"/>
    </xf>
    <xf numFmtId="0" fontId="17" fillId="0" borderId="55" xfId="0" applyFont="1" applyFill="1" applyBorder="1" applyAlignment="1" applyProtection="1">
      <alignment horizontal="center" vertical="center" wrapText="1"/>
      <protection hidden="1"/>
    </xf>
    <xf numFmtId="0" fontId="17" fillId="0" borderId="45" xfId="0" applyFont="1" applyFill="1" applyBorder="1" applyAlignment="1" applyProtection="1">
      <alignment horizontal="center" vertical="center" wrapText="1"/>
      <protection hidden="1"/>
    </xf>
    <xf numFmtId="0" fontId="17" fillId="0" borderId="45" xfId="0" applyFont="1" applyFill="1" applyBorder="1" applyAlignment="1" applyProtection="1">
      <alignment horizontal="center" vertical="center"/>
      <protection hidden="1"/>
    </xf>
    <xf numFmtId="0" fontId="17" fillId="0" borderId="44" xfId="0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60" fillId="0" borderId="12" xfId="0" applyFont="1" applyFill="1" applyBorder="1" applyAlignment="1" applyProtection="1">
      <alignment horizontal="left" vertical="center" wrapText="1"/>
      <protection locked="0"/>
    </xf>
    <xf numFmtId="164" fontId="3" fillId="0" borderId="31" xfId="0" applyNumberFormat="1" applyFont="1" applyFill="1" applyBorder="1" applyAlignment="1" applyProtection="1">
      <alignment horizontal="center" vertical="center"/>
      <protection hidden="1"/>
    </xf>
    <xf numFmtId="0" fontId="17" fillId="0" borderId="56" xfId="0" applyFont="1" applyFill="1" applyBorder="1" applyAlignment="1" applyProtection="1">
      <alignment horizontal="center" vertical="center"/>
      <protection hidden="1"/>
    </xf>
    <xf numFmtId="164" fontId="0" fillId="0" borderId="56" xfId="0" applyNumberForma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60" fillId="0" borderId="57" xfId="0" applyNumberFormat="1" applyFont="1" applyFill="1" applyBorder="1" applyAlignment="1" applyProtection="1">
      <alignment/>
      <protection locked="0"/>
    </xf>
    <xf numFmtId="0" fontId="60" fillId="0" borderId="58" xfId="0" applyNumberFormat="1" applyFont="1" applyFill="1" applyBorder="1" applyAlignment="1" applyProtection="1">
      <alignment/>
      <protection locked="0"/>
    </xf>
    <xf numFmtId="0" fontId="16" fillId="0" borderId="59" xfId="0" applyFont="1" applyFill="1" applyBorder="1" applyAlignment="1" applyProtection="1">
      <alignment/>
      <protection locked="0"/>
    </xf>
    <xf numFmtId="0" fontId="0" fillId="0" borderId="60" xfId="0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61" fillId="0" borderId="36" xfId="0" applyFont="1" applyBorder="1" applyAlignment="1">
      <alignment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164" fontId="3" fillId="0" borderId="36" xfId="0" applyNumberFormat="1" applyFont="1" applyFill="1" applyBorder="1" applyAlignment="1" applyProtection="1">
      <alignment horizontal="center" vertical="center"/>
      <protection hidden="1"/>
    </xf>
    <xf numFmtId="0" fontId="6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61" fillId="0" borderId="36" xfId="0" applyFont="1" applyBorder="1" applyAlignment="1">
      <alignment horizontal="center"/>
    </xf>
    <xf numFmtId="0" fontId="61" fillId="0" borderId="61" xfId="0" applyFont="1" applyBorder="1" applyAlignment="1">
      <alignment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51" fillId="0" borderId="36" xfId="0" applyFont="1" applyBorder="1" applyAlignment="1">
      <alignment/>
    </xf>
    <xf numFmtId="0" fontId="51" fillId="0" borderId="36" xfId="0" applyFont="1" applyBorder="1" applyAlignment="1">
      <alignment horizontal="center"/>
    </xf>
    <xf numFmtId="0" fontId="51" fillId="0" borderId="36" xfId="0" applyFont="1" applyBorder="1" applyAlignment="1">
      <alignment horizontal="center" vertical="center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61" fillId="0" borderId="0" xfId="0" applyFont="1" applyAlignment="1">
      <alignment/>
    </xf>
    <xf numFmtId="0" fontId="62" fillId="0" borderId="36" xfId="0" applyFont="1" applyBorder="1" applyAlignment="1">
      <alignment/>
    </xf>
    <xf numFmtId="0" fontId="61" fillId="35" borderId="36" xfId="0" applyFont="1" applyFill="1" applyBorder="1" applyAlignment="1">
      <alignment horizontal="center"/>
    </xf>
    <xf numFmtId="0" fontId="61" fillId="36" borderId="36" xfId="0" applyFont="1" applyFill="1" applyBorder="1" applyAlignment="1">
      <alignment horizontal="center"/>
    </xf>
    <xf numFmtId="0" fontId="61" fillId="37" borderId="36" xfId="0" applyFont="1" applyFill="1" applyBorder="1" applyAlignment="1">
      <alignment horizontal="center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3" xfId="0" applyFont="1" applyFill="1" applyBorder="1" applyAlignment="1" applyProtection="1">
      <alignment horizontal="center" vertical="center" wrapText="1"/>
      <protection hidden="1"/>
    </xf>
    <xf numFmtId="0" fontId="11" fillId="0" borderId="62" xfId="0" applyFont="1" applyFill="1" applyBorder="1" applyAlignment="1" applyProtection="1">
      <alignment horizontal="left" vertical="center" wrapText="1"/>
      <protection hidden="1"/>
    </xf>
    <xf numFmtId="0" fontId="11" fillId="0" borderId="63" xfId="0" applyFont="1" applyFill="1" applyBorder="1" applyAlignment="1" applyProtection="1">
      <alignment horizontal="left" vertical="center" wrapText="1"/>
      <protection hidden="1"/>
    </xf>
    <xf numFmtId="0" fontId="11" fillId="0" borderId="64" xfId="0" applyFont="1" applyFill="1" applyBorder="1" applyAlignment="1" applyProtection="1">
      <alignment horizontal="left" vertical="center" wrapText="1"/>
      <protection hidden="1"/>
    </xf>
    <xf numFmtId="0" fontId="11" fillId="0" borderId="65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66" xfId="0" applyFont="1" applyFill="1" applyBorder="1" applyAlignment="1" applyProtection="1">
      <alignment horizontal="left" vertical="center" wrapText="1"/>
      <protection hidden="1"/>
    </xf>
    <xf numFmtId="0" fontId="11" fillId="0" borderId="67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64" xfId="0" applyFont="1" applyFill="1" applyBorder="1" applyAlignment="1" applyProtection="1">
      <alignment horizontal="center" vertical="center" wrapText="1"/>
      <protection hidden="1"/>
    </xf>
    <xf numFmtId="0" fontId="2" fillId="0" borderId="66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31" xfId="0" applyFont="1" applyFill="1" applyBorder="1" applyAlignment="1" applyProtection="1">
      <alignment horizontal="center" vertical="center" wrapText="1"/>
      <protection hidden="1"/>
    </xf>
    <xf numFmtId="0" fontId="13" fillId="0" borderId="25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 applyProtection="1">
      <alignment horizontal="center" vertical="center" wrapText="1"/>
      <protection hidden="1"/>
    </xf>
    <xf numFmtId="0" fontId="3" fillId="0" borderId="56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15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60" fillId="0" borderId="12" xfId="0" applyFont="1" applyFill="1" applyBorder="1" applyAlignment="1" applyProtection="1">
      <alignment horizontal="left" vertical="center" wrapText="1"/>
      <protection locked="0"/>
    </xf>
    <xf numFmtId="0" fontId="60" fillId="0" borderId="19" xfId="0" applyFont="1" applyFill="1" applyBorder="1" applyAlignment="1" applyProtection="1">
      <alignment horizontal="left" vertical="center" wrapText="1"/>
      <protection locked="0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164" fontId="0" fillId="0" borderId="68" xfId="0" applyNumberFormat="1" applyFill="1" applyBorder="1" applyAlignment="1" applyProtection="1">
      <alignment horizontal="center" vertical="center"/>
      <protection hidden="1"/>
    </xf>
    <xf numFmtId="164" fontId="0" fillId="0" borderId="33" xfId="0" applyNumberFormat="1" applyFill="1" applyBorder="1" applyAlignment="1" applyProtection="1">
      <alignment horizontal="center" vertical="center"/>
      <protection hidden="1"/>
    </xf>
    <xf numFmtId="164" fontId="0" fillId="0" borderId="69" xfId="0" applyNumberFormat="1" applyFill="1" applyBorder="1" applyAlignment="1" applyProtection="1">
      <alignment horizontal="center" vertical="center"/>
      <protection hidden="1"/>
    </xf>
    <xf numFmtId="164" fontId="0" fillId="0" borderId="48" xfId="0" applyNumberFormat="1" applyFill="1" applyBorder="1" applyAlignment="1" applyProtection="1">
      <alignment horizontal="center" vertical="center"/>
      <protection hidden="1"/>
    </xf>
    <xf numFmtId="164" fontId="0" fillId="0" borderId="70" xfId="0" applyNumberFormat="1" applyFill="1" applyBorder="1" applyAlignment="1" applyProtection="1">
      <alignment horizontal="center" vertical="center"/>
      <protection hidden="1"/>
    </xf>
    <xf numFmtId="0" fontId="60" fillId="0" borderId="71" xfId="0" applyFon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center" vertical="center"/>
      <protection hidden="1"/>
    </xf>
    <xf numFmtId="164" fontId="0" fillId="0" borderId="14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67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60" fillId="0" borderId="73" xfId="0" applyFont="1" applyFill="1" applyBorder="1" applyAlignment="1" applyProtection="1">
      <alignment horizontal="left" vertical="center" wrapText="1"/>
      <protection locked="0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74" xfId="0" applyNumberForma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51" fillId="0" borderId="61" xfId="0" applyFont="1" applyBorder="1" applyAlignment="1">
      <alignment horizontal="center" textRotation="90"/>
    </xf>
    <xf numFmtId="0" fontId="51" fillId="0" borderId="69" xfId="0" applyFont="1" applyBorder="1" applyAlignment="1">
      <alignment horizontal="center" textRotation="90"/>
    </xf>
    <xf numFmtId="0" fontId="51" fillId="0" borderId="22" xfId="0" applyFont="1" applyBorder="1" applyAlignment="1">
      <alignment horizontal="center" textRotation="90"/>
    </xf>
    <xf numFmtId="0" fontId="51" fillId="0" borderId="75" xfId="0" applyFont="1" applyBorder="1" applyAlignment="1">
      <alignment horizontal="left"/>
    </xf>
    <xf numFmtId="0" fontId="51" fillId="0" borderId="49" xfId="0" applyFont="1" applyBorder="1" applyAlignment="1">
      <alignment horizontal="left"/>
    </xf>
    <xf numFmtId="0" fontId="51" fillId="0" borderId="50" xfId="0" applyFont="1" applyBorder="1" applyAlignment="1">
      <alignment horizontal="left"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9" fillId="0" borderId="77" xfId="0" applyFont="1" applyFill="1" applyBorder="1" applyAlignment="1" applyProtection="1">
      <alignment horizontal="center" vertical="center" wrapText="1"/>
      <protection/>
    </xf>
    <xf numFmtId="0" fontId="9" fillId="0" borderId="78" xfId="0" applyFont="1" applyFill="1" applyBorder="1" applyAlignment="1" applyProtection="1">
      <alignment horizontal="center" vertical="center" wrapText="1"/>
      <protection/>
    </xf>
    <xf numFmtId="0" fontId="3" fillId="0" borderId="79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51" fillId="33" borderId="31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7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оценок за КДР по англ. яз. 11 кл., 12.03.2015г.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15125"/>
          <c:w val="0.7455"/>
          <c:h val="0.8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'успев. качество'!$T$4:$W$4</c:f>
              <c:strCache/>
            </c:strRef>
          </c:cat>
          <c:val>
            <c:numRef>
              <c:f>'успев. качество'!$T$5:$W$5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25"/>
          <c:y val="0.849"/>
          <c:w val="0.890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результатов КДР среди ОО Усть-Лабинского района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(английский язык 11 кл., 12.03.2015г.)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955"/>
          <c:w val="0.9885"/>
          <c:h val="0.698"/>
        </c:manualLayout>
      </c:layout>
      <c:bar3DChart>
        <c:barDir val="col"/>
        <c:grouping val="clustered"/>
        <c:varyColors val="0"/>
        <c:ser>
          <c:idx val="0"/>
          <c:order val="0"/>
          <c:tx>
            <c:v>Успеваемость по району - 84%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диаграмма!$A$3:$A$10</c:f>
              <c:strCache/>
            </c:strRef>
          </c:cat>
          <c:val>
            <c:numRef>
              <c:f>диаграмма!$B$3:$B$10</c:f>
              <c:numCache/>
            </c:numRef>
          </c:val>
          <c:shape val="box"/>
        </c:ser>
        <c:ser>
          <c:idx val="1"/>
          <c:order val="1"/>
          <c:tx>
            <c:v>Качество по району - 56%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диаграмма!$A$3:$A$10</c:f>
              <c:strCache/>
            </c:strRef>
          </c:cat>
          <c:val>
            <c:numRef>
              <c:f>диаграмма!$C$3:$C$10</c:f>
              <c:numCache/>
            </c:numRef>
          </c:val>
          <c:shape val="box"/>
        </c:ser>
        <c:shape val="box"/>
        <c:axId val="23807953"/>
        <c:axId val="12944986"/>
      </c:bar3D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07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5"/>
          <c:y val="0.1995"/>
          <c:w val="0.6172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среднего балла среди ОО Усть-Лабинского района (КДР по англ. яз. 11кл., 12.05.2015г.)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79"/>
          <c:w val="0.987"/>
          <c:h val="0.814"/>
        </c:manualLayout>
      </c:layout>
      <c:bar3DChart>
        <c:barDir val="col"/>
        <c:grouping val="clustered"/>
        <c:varyColors val="0"/>
        <c:ser>
          <c:idx val="0"/>
          <c:order val="0"/>
          <c:tx>
            <c:v>Средний балл по району - 16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балл'!$A$3:$A$10</c:f>
              <c:strCache/>
            </c:strRef>
          </c:cat>
          <c:val>
            <c:numRef>
              <c:f>'ср. балл'!$B$3:$B$10</c:f>
              <c:numCache/>
            </c:numRef>
          </c:val>
          <c:shape val="cylinder"/>
        </c:ser>
        <c:shape val="cylinder"/>
        <c:axId val="49396011"/>
        <c:axId val="41910916"/>
      </c:bar3D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9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5"/>
          <c:y val="0.2475"/>
          <c:w val="0.577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504825</xdr:colOff>
      <xdr:row>1</xdr:row>
      <xdr:rowOff>190500</xdr:rowOff>
    </xdr:from>
    <xdr:to>
      <xdr:col>25</xdr:col>
      <xdr:colOff>323850</xdr:colOff>
      <xdr:row>19</xdr:row>
      <xdr:rowOff>142875</xdr:rowOff>
    </xdr:to>
    <xdr:graphicFrame>
      <xdr:nvGraphicFramePr>
        <xdr:cNvPr id="1" name="Диаграмма 1"/>
        <xdr:cNvGraphicFramePr/>
      </xdr:nvGraphicFramePr>
      <xdr:xfrm>
        <a:off x="6162675" y="381000"/>
        <a:ext cx="4695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66675</xdr:rowOff>
    </xdr:from>
    <xdr:to>
      <xdr:col>18</xdr:col>
      <xdr:colOff>457200</xdr:colOff>
      <xdr:row>21</xdr:row>
      <xdr:rowOff>180975</xdr:rowOff>
    </xdr:to>
    <xdr:graphicFrame>
      <xdr:nvGraphicFramePr>
        <xdr:cNvPr id="1" name="Диаграмма 1"/>
        <xdr:cNvGraphicFramePr/>
      </xdr:nvGraphicFramePr>
      <xdr:xfrm>
        <a:off x="2114550" y="257175"/>
        <a:ext cx="88963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9</xdr:row>
      <xdr:rowOff>152400</xdr:rowOff>
    </xdr:from>
    <xdr:to>
      <xdr:col>18</xdr:col>
      <xdr:colOff>447675</xdr:colOff>
      <xdr:row>9</xdr:row>
      <xdr:rowOff>152400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3009900" y="1962150"/>
          <a:ext cx="7991475" cy="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12</xdr:row>
      <xdr:rowOff>133350</xdr:rowOff>
    </xdr:from>
    <xdr:to>
      <xdr:col>18</xdr:col>
      <xdr:colOff>447675</xdr:colOff>
      <xdr:row>12</xdr:row>
      <xdr:rowOff>142875</xdr:rowOff>
    </xdr:to>
    <xdr:sp>
      <xdr:nvSpPr>
        <xdr:cNvPr id="3" name="Прямая соединительная линия 5"/>
        <xdr:cNvSpPr>
          <a:spLocks/>
        </xdr:cNvSpPr>
      </xdr:nvSpPr>
      <xdr:spPr>
        <a:xfrm flipV="1">
          <a:off x="2990850" y="2590800"/>
          <a:ext cx="8010525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85725</xdr:rowOff>
    </xdr:from>
    <xdr:to>
      <xdr:col>15</xdr:col>
      <xdr:colOff>581025</xdr:colOff>
      <xdr:row>21</xdr:row>
      <xdr:rowOff>133350</xdr:rowOff>
    </xdr:to>
    <xdr:graphicFrame>
      <xdr:nvGraphicFramePr>
        <xdr:cNvPr id="1" name="Диаграмма 1"/>
        <xdr:cNvGraphicFramePr/>
      </xdr:nvGraphicFramePr>
      <xdr:xfrm>
        <a:off x="1933575" y="276225"/>
        <a:ext cx="77914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10</xdr:row>
      <xdr:rowOff>142875</xdr:rowOff>
    </xdr:from>
    <xdr:to>
      <xdr:col>16</xdr:col>
      <xdr:colOff>0</xdr:colOff>
      <xdr:row>10</xdr:row>
      <xdr:rowOff>152400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2543175" y="2047875"/>
          <a:ext cx="7210425" cy="952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T18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7.421875" style="0" customWidth="1"/>
    <col min="2" max="2" width="3.7109375" style="0" customWidth="1"/>
    <col min="3" max="3" width="1.8515625" style="0" customWidth="1"/>
    <col min="4" max="4" width="10.00390625" style="0" customWidth="1"/>
    <col min="5" max="5" width="4.28125" style="0" customWidth="1"/>
    <col min="6" max="7" width="4.00390625" style="0" customWidth="1"/>
    <col min="8" max="42" width="3.7109375" style="0" customWidth="1"/>
    <col min="43" max="44" width="6.00390625" style="0" customWidth="1"/>
    <col min="45" max="45" width="5.28125" style="0" customWidth="1"/>
    <col min="46" max="46" width="5.140625" style="0" customWidth="1"/>
  </cols>
  <sheetData>
    <row r="1" ht="15.75" thickBot="1"/>
    <row r="2" spans="1:46" ht="18.75" thickBot="1">
      <c r="A2" s="117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9"/>
    </row>
    <row r="3" spans="1:46" ht="15.75" thickBot="1">
      <c r="A3" s="120" t="s">
        <v>18</v>
      </c>
      <c r="B3" s="121"/>
      <c r="C3" s="121"/>
      <c r="D3" s="122"/>
      <c r="E3" s="129" t="s">
        <v>19</v>
      </c>
      <c r="F3" s="129" t="s">
        <v>20</v>
      </c>
      <c r="G3" s="132" t="s">
        <v>21</v>
      </c>
      <c r="H3" s="135" t="s">
        <v>22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7"/>
      <c r="AM3" s="138" t="s">
        <v>23</v>
      </c>
      <c r="AN3" s="138"/>
      <c r="AO3" s="138"/>
      <c r="AP3" s="138"/>
      <c r="AQ3" s="138" t="s">
        <v>24</v>
      </c>
      <c r="AR3" s="138"/>
      <c r="AS3" s="138"/>
      <c r="AT3" s="138"/>
    </row>
    <row r="4" spans="1:46" ht="15.75" thickBot="1">
      <c r="A4" s="123"/>
      <c r="B4" s="124"/>
      <c r="C4" s="124"/>
      <c r="D4" s="125"/>
      <c r="E4" s="130"/>
      <c r="F4" s="130"/>
      <c r="G4" s="133"/>
      <c r="H4" s="46">
        <v>8</v>
      </c>
      <c r="I4" s="46">
        <v>0</v>
      </c>
      <c r="J4" s="46">
        <v>8</v>
      </c>
      <c r="K4" s="46">
        <v>8</v>
      </c>
      <c r="L4" s="46">
        <v>0</v>
      </c>
      <c r="M4" s="46">
        <v>32</v>
      </c>
      <c r="N4" s="46">
        <v>24</v>
      </c>
      <c r="O4" s="46">
        <v>20</v>
      </c>
      <c r="P4" s="46">
        <v>20</v>
      </c>
      <c r="Q4" s="46">
        <v>12</v>
      </c>
      <c r="R4" s="46">
        <v>8</v>
      </c>
      <c r="S4" s="46">
        <v>8</v>
      </c>
      <c r="T4" s="46">
        <v>20</v>
      </c>
      <c r="U4" s="46">
        <v>8</v>
      </c>
      <c r="V4" s="46">
        <v>24</v>
      </c>
      <c r="W4" s="46">
        <v>68</v>
      </c>
      <c r="X4" s="46">
        <v>40</v>
      </c>
      <c r="Y4" s="46">
        <v>68</v>
      </c>
      <c r="Z4" s="46">
        <v>76</v>
      </c>
      <c r="AA4" s="46">
        <v>68</v>
      </c>
      <c r="AB4" s="46">
        <v>60</v>
      </c>
      <c r="AC4" s="46">
        <v>52</v>
      </c>
      <c r="AD4" s="46">
        <v>4</v>
      </c>
      <c r="AE4" s="46">
        <v>28.000000000000004</v>
      </c>
      <c r="AF4" s="46">
        <v>60</v>
      </c>
      <c r="AG4" s="46">
        <v>12</v>
      </c>
      <c r="AH4" s="46">
        <v>28.000000000000004</v>
      </c>
      <c r="AI4" s="46">
        <v>52</v>
      </c>
      <c r="AJ4" s="46">
        <v>16</v>
      </c>
      <c r="AK4" s="46">
        <v>56.00000000000001</v>
      </c>
      <c r="AL4" s="46">
        <v>20</v>
      </c>
      <c r="AM4" s="138"/>
      <c r="AN4" s="138"/>
      <c r="AO4" s="138"/>
      <c r="AP4" s="138"/>
      <c r="AQ4" s="138"/>
      <c r="AR4" s="138"/>
      <c r="AS4" s="138"/>
      <c r="AT4" s="138"/>
    </row>
    <row r="5" spans="1:46" ht="15.75" thickBot="1">
      <c r="A5" s="123"/>
      <c r="B5" s="124"/>
      <c r="C5" s="124"/>
      <c r="D5" s="125"/>
      <c r="E5" s="130"/>
      <c r="F5" s="130"/>
      <c r="G5" s="133"/>
      <c r="H5" s="135" t="s">
        <v>25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7"/>
      <c r="AM5" s="138"/>
      <c r="AN5" s="138"/>
      <c r="AO5" s="138"/>
      <c r="AP5" s="138"/>
      <c r="AQ5" s="138"/>
      <c r="AR5" s="138"/>
      <c r="AS5" s="138"/>
      <c r="AT5" s="138"/>
    </row>
    <row r="6" spans="1:46" ht="15.75" thickBot="1">
      <c r="A6" s="126"/>
      <c r="B6" s="127"/>
      <c r="C6" s="127"/>
      <c r="D6" s="128"/>
      <c r="E6" s="130"/>
      <c r="F6" s="130"/>
      <c r="G6" s="133"/>
      <c r="H6" s="47">
        <v>2</v>
      </c>
      <c r="I6" s="47">
        <v>0</v>
      </c>
      <c r="J6" s="47">
        <v>2</v>
      </c>
      <c r="K6" s="47">
        <v>2</v>
      </c>
      <c r="L6" s="47">
        <v>0</v>
      </c>
      <c r="M6" s="47">
        <v>8</v>
      </c>
      <c r="N6" s="47">
        <v>6</v>
      </c>
      <c r="O6" s="47">
        <v>5</v>
      </c>
      <c r="P6" s="47">
        <v>5</v>
      </c>
      <c r="Q6" s="47">
        <v>3</v>
      </c>
      <c r="R6" s="47">
        <v>2</v>
      </c>
      <c r="S6" s="47">
        <v>2</v>
      </c>
      <c r="T6" s="47">
        <v>5</v>
      </c>
      <c r="U6" s="47">
        <v>2</v>
      </c>
      <c r="V6" s="47">
        <v>6</v>
      </c>
      <c r="W6" s="47">
        <v>17</v>
      </c>
      <c r="X6" s="47">
        <v>10</v>
      </c>
      <c r="Y6" s="47">
        <v>17</v>
      </c>
      <c r="Z6" s="47">
        <v>19</v>
      </c>
      <c r="AA6" s="47">
        <v>17</v>
      </c>
      <c r="AB6" s="47">
        <v>15</v>
      </c>
      <c r="AC6" s="47">
        <v>13</v>
      </c>
      <c r="AD6" s="47">
        <v>1</v>
      </c>
      <c r="AE6" s="47">
        <v>7</v>
      </c>
      <c r="AF6" s="47">
        <v>15</v>
      </c>
      <c r="AG6" s="47">
        <v>3</v>
      </c>
      <c r="AH6" s="47">
        <v>7</v>
      </c>
      <c r="AI6" s="47">
        <v>13</v>
      </c>
      <c r="AJ6" s="47">
        <v>4</v>
      </c>
      <c r="AK6" s="47">
        <v>14</v>
      </c>
      <c r="AL6" s="47">
        <v>5</v>
      </c>
      <c r="AM6" s="46">
        <v>4</v>
      </c>
      <c r="AN6" s="46">
        <v>7</v>
      </c>
      <c r="AO6" s="46">
        <v>10</v>
      </c>
      <c r="AP6" s="46">
        <v>4</v>
      </c>
      <c r="AQ6" s="48">
        <v>16</v>
      </c>
      <c r="AR6" s="48">
        <v>28.000000000000004</v>
      </c>
      <c r="AS6" s="48">
        <v>40</v>
      </c>
      <c r="AT6" s="48">
        <v>16</v>
      </c>
    </row>
    <row r="7" spans="1:46" ht="15.75" thickBot="1">
      <c r="A7" s="138" t="s">
        <v>0</v>
      </c>
      <c r="B7" s="139" t="s">
        <v>26</v>
      </c>
      <c r="C7" s="141" t="s">
        <v>27</v>
      </c>
      <c r="D7" s="142" t="s">
        <v>2</v>
      </c>
      <c r="E7" s="131"/>
      <c r="F7" s="131"/>
      <c r="G7" s="134"/>
      <c r="H7" s="135" t="s">
        <v>28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7"/>
      <c r="AM7" s="138" t="s">
        <v>29</v>
      </c>
      <c r="AN7" s="144"/>
      <c r="AO7" s="144"/>
      <c r="AP7" s="144"/>
      <c r="AQ7" s="145" t="s">
        <v>30</v>
      </c>
      <c r="AR7" s="146"/>
      <c r="AS7" s="146"/>
      <c r="AT7" s="147"/>
    </row>
    <row r="8" spans="1:46" ht="31.5" customHeight="1" thickBot="1">
      <c r="A8" s="138"/>
      <c r="B8" s="140"/>
      <c r="C8" s="141"/>
      <c r="D8" s="143"/>
      <c r="E8" s="46">
        <v>175</v>
      </c>
      <c r="F8" s="46">
        <v>27</v>
      </c>
      <c r="G8" s="46">
        <v>25</v>
      </c>
      <c r="H8" s="77" t="s">
        <v>53</v>
      </c>
      <c r="I8" s="78" t="s">
        <v>54</v>
      </c>
      <c r="J8" s="78" t="s">
        <v>55</v>
      </c>
      <c r="K8" s="78" t="s">
        <v>56</v>
      </c>
      <c r="L8" s="78" t="s">
        <v>57</v>
      </c>
      <c r="M8" s="78" t="s">
        <v>58</v>
      </c>
      <c r="N8" s="78" t="s">
        <v>59</v>
      </c>
      <c r="O8" s="78" t="s">
        <v>60</v>
      </c>
      <c r="P8" s="78" t="s">
        <v>61</v>
      </c>
      <c r="Q8" s="78" t="s">
        <v>62</v>
      </c>
      <c r="R8" s="78" t="s">
        <v>63</v>
      </c>
      <c r="S8" s="78" t="s">
        <v>64</v>
      </c>
      <c r="T8" s="78" t="s">
        <v>65</v>
      </c>
      <c r="U8" s="78" t="s">
        <v>66</v>
      </c>
      <c r="V8" s="78" t="s">
        <v>67</v>
      </c>
      <c r="W8" s="79">
        <v>3</v>
      </c>
      <c r="X8" s="79">
        <v>4</v>
      </c>
      <c r="Y8" s="79">
        <v>5</v>
      </c>
      <c r="Z8" s="79">
        <v>6</v>
      </c>
      <c r="AA8" s="79">
        <v>7</v>
      </c>
      <c r="AB8" s="79">
        <v>8</v>
      </c>
      <c r="AC8" s="79">
        <v>9</v>
      </c>
      <c r="AD8" s="78" t="s">
        <v>68</v>
      </c>
      <c r="AE8" s="78" t="s">
        <v>69</v>
      </c>
      <c r="AF8" s="78" t="s">
        <v>70</v>
      </c>
      <c r="AG8" s="78" t="s">
        <v>71</v>
      </c>
      <c r="AH8" s="78" t="s">
        <v>72</v>
      </c>
      <c r="AI8" s="78" t="s">
        <v>73</v>
      </c>
      <c r="AJ8" s="78" t="s">
        <v>74</v>
      </c>
      <c r="AK8" s="78" t="s">
        <v>75</v>
      </c>
      <c r="AL8" s="78" t="s">
        <v>76</v>
      </c>
      <c r="AM8" s="80" t="s">
        <v>31</v>
      </c>
      <c r="AN8" s="79" t="s">
        <v>32</v>
      </c>
      <c r="AO8" s="79" t="s">
        <v>33</v>
      </c>
      <c r="AP8" s="81" t="s">
        <v>34</v>
      </c>
      <c r="AQ8" s="80" t="s">
        <v>31</v>
      </c>
      <c r="AR8" s="79" t="s">
        <v>32</v>
      </c>
      <c r="AS8" s="79" t="s">
        <v>33</v>
      </c>
      <c r="AT8" s="81" t="s">
        <v>34</v>
      </c>
    </row>
    <row r="9" spans="1:46" ht="15.75" thickBot="1">
      <c r="A9" s="82" t="s">
        <v>35</v>
      </c>
      <c r="B9" s="65" t="s">
        <v>10</v>
      </c>
      <c r="C9" s="66" t="s">
        <v>36</v>
      </c>
      <c r="D9" s="67" t="s">
        <v>37</v>
      </c>
      <c r="E9" s="71">
        <v>25</v>
      </c>
      <c r="F9" s="72">
        <v>3</v>
      </c>
      <c r="G9" s="73">
        <v>3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3</v>
      </c>
      <c r="N9" s="51">
        <v>0</v>
      </c>
      <c r="O9" s="51">
        <v>0</v>
      </c>
      <c r="P9" s="51">
        <v>1</v>
      </c>
      <c r="Q9" s="51">
        <v>0</v>
      </c>
      <c r="R9" s="51">
        <v>0</v>
      </c>
      <c r="S9" s="51">
        <v>1</v>
      </c>
      <c r="T9" s="51">
        <v>0</v>
      </c>
      <c r="U9" s="51">
        <v>1</v>
      </c>
      <c r="V9" s="51">
        <v>0</v>
      </c>
      <c r="W9" s="51">
        <v>1</v>
      </c>
      <c r="X9" s="51">
        <v>2</v>
      </c>
      <c r="Y9" s="51">
        <v>3</v>
      </c>
      <c r="Z9" s="51">
        <v>3</v>
      </c>
      <c r="AA9" s="51">
        <v>1</v>
      </c>
      <c r="AB9" s="51">
        <v>0</v>
      </c>
      <c r="AC9" s="51">
        <v>2</v>
      </c>
      <c r="AD9" s="51">
        <v>0</v>
      </c>
      <c r="AE9" s="51">
        <v>1</v>
      </c>
      <c r="AF9" s="51">
        <v>2</v>
      </c>
      <c r="AG9" s="51">
        <v>1</v>
      </c>
      <c r="AH9" s="51">
        <v>0</v>
      </c>
      <c r="AI9" s="51">
        <v>2</v>
      </c>
      <c r="AJ9" s="51">
        <v>0</v>
      </c>
      <c r="AK9" s="51">
        <v>2</v>
      </c>
      <c r="AL9" s="51">
        <v>1</v>
      </c>
      <c r="AM9" s="49">
        <v>0</v>
      </c>
      <c r="AN9" s="50">
        <v>1</v>
      </c>
      <c r="AO9" s="50">
        <v>2</v>
      </c>
      <c r="AP9" s="52">
        <v>0</v>
      </c>
      <c r="AQ9" s="59">
        <v>0</v>
      </c>
      <c r="AR9" s="60">
        <v>33.33333333333333</v>
      </c>
      <c r="AS9" s="60">
        <v>66.66666666666666</v>
      </c>
      <c r="AT9" s="61">
        <v>0</v>
      </c>
    </row>
    <row r="10" spans="1:46" ht="15.75" thickBot="1">
      <c r="A10" s="82" t="s">
        <v>38</v>
      </c>
      <c r="B10" s="65" t="s">
        <v>10</v>
      </c>
      <c r="C10" s="68" t="s">
        <v>36</v>
      </c>
      <c r="D10" s="67" t="s">
        <v>8</v>
      </c>
      <c r="E10" s="49">
        <v>16</v>
      </c>
      <c r="F10" s="50">
        <v>2</v>
      </c>
      <c r="G10" s="52">
        <v>2</v>
      </c>
      <c r="H10" s="51">
        <v>0</v>
      </c>
      <c r="I10" s="50">
        <v>0</v>
      </c>
      <c r="J10" s="50">
        <v>0</v>
      </c>
      <c r="K10" s="50">
        <v>0</v>
      </c>
      <c r="L10" s="50">
        <v>0</v>
      </c>
      <c r="M10" s="51">
        <v>0</v>
      </c>
      <c r="N10" s="51">
        <v>0</v>
      </c>
      <c r="O10" s="51">
        <v>2</v>
      </c>
      <c r="P10" s="51">
        <v>0</v>
      </c>
      <c r="Q10" s="51">
        <v>0</v>
      </c>
      <c r="R10" s="51">
        <v>0</v>
      </c>
      <c r="S10" s="51">
        <v>0</v>
      </c>
      <c r="T10" s="51">
        <v>1</v>
      </c>
      <c r="U10" s="51">
        <v>0</v>
      </c>
      <c r="V10" s="51">
        <v>1</v>
      </c>
      <c r="W10" s="51">
        <v>1</v>
      </c>
      <c r="X10" s="51">
        <v>1</v>
      </c>
      <c r="Y10" s="51">
        <v>1</v>
      </c>
      <c r="Z10" s="51">
        <v>2</v>
      </c>
      <c r="AA10" s="51">
        <v>2</v>
      </c>
      <c r="AB10" s="51">
        <v>2</v>
      </c>
      <c r="AC10" s="51">
        <v>1</v>
      </c>
      <c r="AD10" s="51">
        <v>0</v>
      </c>
      <c r="AE10" s="51">
        <v>0</v>
      </c>
      <c r="AF10" s="51">
        <v>2</v>
      </c>
      <c r="AG10" s="51">
        <v>0</v>
      </c>
      <c r="AH10" s="51">
        <v>1</v>
      </c>
      <c r="AI10" s="51">
        <v>1</v>
      </c>
      <c r="AJ10" s="51">
        <v>0</v>
      </c>
      <c r="AK10" s="51">
        <v>1</v>
      </c>
      <c r="AL10" s="51">
        <v>1</v>
      </c>
      <c r="AM10" s="49">
        <v>0</v>
      </c>
      <c r="AN10" s="50">
        <v>0</v>
      </c>
      <c r="AO10" s="50">
        <v>1</v>
      </c>
      <c r="AP10" s="52">
        <v>1</v>
      </c>
      <c r="AQ10" s="62">
        <v>0</v>
      </c>
      <c r="AR10" s="63">
        <v>0</v>
      </c>
      <c r="AS10" s="63">
        <v>50</v>
      </c>
      <c r="AT10" s="64">
        <v>50</v>
      </c>
    </row>
    <row r="11" spans="1:46" ht="15.75" thickBot="1">
      <c r="A11" s="82" t="s">
        <v>39</v>
      </c>
      <c r="B11" s="65" t="s">
        <v>10</v>
      </c>
      <c r="C11" s="68" t="s">
        <v>36</v>
      </c>
      <c r="D11" s="67" t="s">
        <v>7</v>
      </c>
      <c r="E11" s="49">
        <v>17</v>
      </c>
      <c r="F11" s="50">
        <v>3</v>
      </c>
      <c r="G11" s="52">
        <v>3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2</v>
      </c>
      <c r="N11" s="50">
        <v>1</v>
      </c>
      <c r="O11" s="50">
        <v>0</v>
      </c>
      <c r="P11" s="50">
        <v>0</v>
      </c>
      <c r="Q11" s="50">
        <v>1</v>
      </c>
      <c r="R11" s="50">
        <v>0</v>
      </c>
      <c r="S11" s="50">
        <v>0</v>
      </c>
      <c r="T11" s="50">
        <v>0</v>
      </c>
      <c r="U11" s="50">
        <v>0</v>
      </c>
      <c r="V11" s="50">
        <v>2</v>
      </c>
      <c r="W11" s="50">
        <v>1</v>
      </c>
      <c r="X11" s="50">
        <v>0</v>
      </c>
      <c r="Y11" s="50">
        <v>2</v>
      </c>
      <c r="Z11" s="50">
        <v>2</v>
      </c>
      <c r="AA11" s="50">
        <v>2</v>
      </c>
      <c r="AB11" s="50">
        <v>2</v>
      </c>
      <c r="AC11" s="50">
        <v>2</v>
      </c>
      <c r="AD11" s="50">
        <v>0</v>
      </c>
      <c r="AE11" s="50">
        <v>1</v>
      </c>
      <c r="AF11" s="50">
        <v>2</v>
      </c>
      <c r="AG11" s="50">
        <v>0</v>
      </c>
      <c r="AH11" s="50">
        <v>1</v>
      </c>
      <c r="AI11" s="50">
        <v>2</v>
      </c>
      <c r="AJ11" s="50">
        <v>0</v>
      </c>
      <c r="AK11" s="50">
        <v>3</v>
      </c>
      <c r="AL11" s="50">
        <v>0</v>
      </c>
      <c r="AM11" s="49">
        <v>0</v>
      </c>
      <c r="AN11" s="50">
        <v>1</v>
      </c>
      <c r="AO11" s="50">
        <v>2</v>
      </c>
      <c r="AP11" s="52">
        <v>0</v>
      </c>
      <c r="AQ11" s="62">
        <v>0</v>
      </c>
      <c r="AR11" s="63">
        <v>33.33333333333333</v>
      </c>
      <c r="AS11" s="63">
        <v>66.66666666666666</v>
      </c>
      <c r="AT11" s="64">
        <v>0</v>
      </c>
    </row>
    <row r="12" spans="1:46" ht="15">
      <c r="A12" s="148" t="s">
        <v>40</v>
      </c>
      <c r="B12" s="65" t="s">
        <v>10</v>
      </c>
      <c r="C12" s="68" t="s">
        <v>41</v>
      </c>
      <c r="D12" s="67" t="s">
        <v>42</v>
      </c>
      <c r="E12" s="49">
        <v>17</v>
      </c>
      <c r="F12" s="50">
        <v>7</v>
      </c>
      <c r="G12" s="52">
        <v>5</v>
      </c>
      <c r="H12" s="50">
        <v>0</v>
      </c>
      <c r="I12" s="50">
        <v>0</v>
      </c>
      <c r="J12" s="50">
        <v>1</v>
      </c>
      <c r="K12" s="50">
        <v>1</v>
      </c>
      <c r="L12" s="50">
        <v>0</v>
      </c>
      <c r="M12" s="50">
        <v>1</v>
      </c>
      <c r="N12" s="50">
        <v>1</v>
      </c>
      <c r="O12" s="50">
        <v>1</v>
      </c>
      <c r="P12" s="50">
        <v>1</v>
      </c>
      <c r="Q12" s="50">
        <v>1</v>
      </c>
      <c r="R12" s="50">
        <v>2</v>
      </c>
      <c r="S12" s="50">
        <v>0</v>
      </c>
      <c r="T12" s="50">
        <v>0</v>
      </c>
      <c r="U12" s="50">
        <v>0</v>
      </c>
      <c r="V12" s="50">
        <v>1</v>
      </c>
      <c r="W12" s="50">
        <v>4</v>
      </c>
      <c r="X12" s="50">
        <v>3</v>
      </c>
      <c r="Y12" s="50">
        <v>2</v>
      </c>
      <c r="Z12" s="50">
        <v>3</v>
      </c>
      <c r="AA12" s="50">
        <v>4</v>
      </c>
      <c r="AB12" s="50">
        <v>2</v>
      </c>
      <c r="AC12" s="50">
        <v>2</v>
      </c>
      <c r="AD12" s="50">
        <v>1</v>
      </c>
      <c r="AE12" s="50">
        <v>2</v>
      </c>
      <c r="AF12" s="50">
        <v>2</v>
      </c>
      <c r="AG12" s="50">
        <v>1</v>
      </c>
      <c r="AH12" s="50">
        <v>3</v>
      </c>
      <c r="AI12" s="50">
        <v>1</v>
      </c>
      <c r="AJ12" s="50">
        <v>2</v>
      </c>
      <c r="AK12" s="50">
        <v>2</v>
      </c>
      <c r="AL12" s="50">
        <v>1</v>
      </c>
      <c r="AM12" s="49">
        <v>2</v>
      </c>
      <c r="AN12" s="50">
        <v>2</v>
      </c>
      <c r="AO12" s="50">
        <v>0</v>
      </c>
      <c r="AP12" s="52">
        <v>1</v>
      </c>
      <c r="AQ12" s="150">
        <v>22.22222222222222</v>
      </c>
      <c r="AR12" s="152">
        <v>33.33333333333333</v>
      </c>
      <c r="AS12" s="152">
        <v>33.33333333333333</v>
      </c>
      <c r="AT12" s="154">
        <v>11.11111111111111</v>
      </c>
    </row>
    <row r="13" spans="1:46" ht="15.75" thickBot="1">
      <c r="A13" s="149"/>
      <c r="B13" s="69" t="s">
        <v>11</v>
      </c>
      <c r="C13" s="66" t="s">
        <v>41</v>
      </c>
      <c r="D13" s="70" t="s">
        <v>43</v>
      </c>
      <c r="E13" s="53">
        <v>15</v>
      </c>
      <c r="F13" s="54">
        <v>4</v>
      </c>
      <c r="G13" s="55">
        <v>4</v>
      </c>
      <c r="H13" s="54">
        <v>0</v>
      </c>
      <c r="I13" s="54">
        <v>0</v>
      </c>
      <c r="J13" s="54">
        <v>1</v>
      </c>
      <c r="K13" s="54">
        <v>0</v>
      </c>
      <c r="L13" s="54">
        <v>0</v>
      </c>
      <c r="M13" s="54">
        <v>1</v>
      </c>
      <c r="N13" s="54">
        <v>2</v>
      </c>
      <c r="O13" s="54">
        <v>0</v>
      </c>
      <c r="P13" s="54">
        <v>0</v>
      </c>
      <c r="Q13" s="54">
        <v>1</v>
      </c>
      <c r="R13" s="54">
        <v>0</v>
      </c>
      <c r="S13" s="54">
        <v>0</v>
      </c>
      <c r="T13" s="54">
        <v>2</v>
      </c>
      <c r="U13" s="54">
        <v>1</v>
      </c>
      <c r="V13" s="54">
        <v>0</v>
      </c>
      <c r="W13" s="54">
        <v>4</v>
      </c>
      <c r="X13" s="54">
        <v>2</v>
      </c>
      <c r="Y13" s="54">
        <v>4</v>
      </c>
      <c r="Z13" s="54">
        <v>4</v>
      </c>
      <c r="AA13" s="54">
        <v>2</v>
      </c>
      <c r="AB13" s="54">
        <v>3</v>
      </c>
      <c r="AC13" s="54">
        <v>1</v>
      </c>
      <c r="AD13" s="54">
        <v>0</v>
      </c>
      <c r="AE13" s="54">
        <v>2</v>
      </c>
      <c r="AF13" s="54">
        <v>2</v>
      </c>
      <c r="AG13" s="54">
        <v>1</v>
      </c>
      <c r="AH13" s="54">
        <v>1</v>
      </c>
      <c r="AI13" s="54">
        <v>2</v>
      </c>
      <c r="AJ13" s="54">
        <v>2</v>
      </c>
      <c r="AK13" s="54">
        <v>1</v>
      </c>
      <c r="AL13" s="54">
        <v>1</v>
      </c>
      <c r="AM13" s="53">
        <v>0</v>
      </c>
      <c r="AN13" s="54">
        <v>1</v>
      </c>
      <c r="AO13" s="54">
        <v>3</v>
      </c>
      <c r="AP13" s="55">
        <v>0</v>
      </c>
      <c r="AQ13" s="151"/>
      <c r="AR13" s="153"/>
      <c r="AS13" s="153"/>
      <c r="AT13" s="155"/>
    </row>
    <row r="14" spans="1:46" ht="15.75" thickBot="1">
      <c r="A14" s="82" t="s">
        <v>44</v>
      </c>
      <c r="B14" s="65" t="s">
        <v>10</v>
      </c>
      <c r="C14" s="68" t="s">
        <v>36</v>
      </c>
      <c r="D14" s="67" t="s">
        <v>15</v>
      </c>
      <c r="E14" s="49">
        <v>16</v>
      </c>
      <c r="F14" s="50">
        <v>1</v>
      </c>
      <c r="G14" s="52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1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1</v>
      </c>
      <c r="X14" s="50">
        <v>0</v>
      </c>
      <c r="Y14" s="50">
        <v>1</v>
      </c>
      <c r="Z14" s="50">
        <v>1</v>
      </c>
      <c r="AA14" s="50">
        <v>0</v>
      </c>
      <c r="AB14" s="50">
        <v>1</v>
      </c>
      <c r="AC14" s="50">
        <v>0</v>
      </c>
      <c r="AD14" s="50">
        <v>0</v>
      </c>
      <c r="AE14" s="50">
        <v>0</v>
      </c>
      <c r="AF14" s="50">
        <v>1</v>
      </c>
      <c r="AG14" s="50">
        <v>0</v>
      </c>
      <c r="AH14" s="50">
        <v>0</v>
      </c>
      <c r="AI14" s="50">
        <v>1</v>
      </c>
      <c r="AJ14" s="50">
        <v>0</v>
      </c>
      <c r="AK14" s="50">
        <v>1</v>
      </c>
      <c r="AL14" s="50">
        <v>0</v>
      </c>
      <c r="AM14" s="49">
        <v>0</v>
      </c>
      <c r="AN14" s="50">
        <v>0</v>
      </c>
      <c r="AO14" s="50">
        <v>1</v>
      </c>
      <c r="AP14" s="52">
        <v>0</v>
      </c>
      <c r="AQ14" s="62">
        <v>0</v>
      </c>
      <c r="AR14" s="63">
        <v>0</v>
      </c>
      <c r="AS14" s="63">
        <v>100</v>
      </c>
      <c r="AT14" s="64">
        <v>0</v>
      </c>
    </row>
    <row r="15" spans="1:46" ht="15.75" thickBot="1">
      <c r="A15" s="82" t="s">
        <v>45</v>
      </c>
      <c r="B15" s="65" t="s">
        <v>11</v>
      </c>
      <c r="C15" s="68" t="s">
        <v>36</v>
      </c>
      <c r="D15" s="67" t="s">
        <v>46</v>
      </c>
      <c r="E15" s="49">
        <v>17</v>
      </c>
      <c r="F15" s="50">
        <v>1</v>
      </c>
      <c r="G15" s="52">
        <v>1</v>
      </c>
      <c r="H15" s="50">
        <v>0</v>
      </c>
      <c r="I15" s="50">
        <v>0</v>
      </c>
      <c r="J15" s="50">
        <v>0</v>
      </c>
      <c r="K15" s="50">
        <v>1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</v>
      </c>
      <c r="U15" s="50">
        <v>0</v>
      </c>
      <c r="V15" s="50">
        <v>0</v>
      </c>
      <c r="W15" s="50">
        <v>1</v>
      </c>
      <c r="X15" s="50">
        <v>0</v>
      </c>
      <c r="Y15" s="50">
        <v>0</v>
      </c>
      <c r="Z15" s="50">
        <v>0</v>
      </c>
      <c r="AA15" s="50">
        <v>1</v>
      </c>
      <c r="AB15" s="50">
        <v>1</v>
      </c>
      <c r="AC15" s="50">
        <v>1</v>
      </c>
      <c r="AD15" s="50">
        <v>0</v>
      </c>
      <c r="AE15" s="50">
        <v>0</v>
      </c>
      <c r="AF15" s="50">
        <v>1</v>
      </c>
      <c r="AG15" s="50">
        <v>0</v>
      </c>
      <c r="AH15" s="50">
        <v>0</v>
      </c>
      <c r="AI15" s="50">
        <v>1</v>
      </c>
      <c r="AJ15" s="50">
        <v>0</v>
      </c>
      <c r="AK15" s="50">
        <v>1</v>
      </c>
      <c r="AL15" s="50">
        <v>0</v>
      </c>
      <c r="AM15" s="49">
        <v>0</v>
      </c>
      <c r="AN15" s="50">
        <v>1</v>
      </c>
      <c r="AO15" s="50">
        <v>0</v>
      </c>
      <c r="AP15" s="52">
        <v>0</v>
      </c>
      <c r="AQ15" s="62">
        <v>0</v>
      </c>
      <c r="AR15" s="63">
        <v>100</v>
      </c>
      <c r="AS15" s="63">
        <v>0</v>
      </c>
      <c r="AT15" s="64">
        <v>0</v>
      </c>
    </row>
    <row r="16" spans="1:46" ht="23.25" thickBot="1">
      <c r="A16" s="82" t="s">
        <v>47</v>
      </c>
      <c r="B16" s="65" t="s">
        <v>10</v>
      </c>
      <c r="C16" s="68" t="s">
        <v>36</v>
      </c>
      <c r="D16" s="67" t="s">
        <v>48</v>
      </c>
      <c r="E16" s="49">
        <v>15</v>
      </c>
      <c r="F16" s="50">
        <v>2</v>
      </c>
      <c r="G16" s="52">
        <v>2</v>
      </c>
      <c r="H16" s="50">
        <v>2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2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1</v>
      </c>
      <c r="X16" s="50">
        <v>1</v>
      </c>
      <c r="Y16" s="50">
        <v>1</v>
      </c>
      <c r="Z16" s="50">
        <v>0</v>
      </c>
      <c r="AA16" s="50">
        <v>2</v>
      </c>
      <c r="AB16" s="50">
        <v>2</v>
      </c>
      <c r="AC16" s="50">
        <v>1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49">
        <v>2</v>
      </c>
      <c r="AN16" s="50">
        <v>0</v>
      </c>
      <c r="AO16" s="50">
        <v>0</v>
      </c>
      <c r="AP16" s="52">
        <v>0</v>
      </c>
      <c r="AQ16" s="62">
        <v>100</v>
      </c>
      <c r="AR16" s="63">
        <v>0</v>
      </c>
      <c r="AS16" s="63">
        <v>0</v>
      </c>
      <c r="AT16" s="64">
        <v>0</v>
      </c>
    </row>
    <row r="17" spans="1:46" ht="15">
      <c r="A17" s="148" t="s">
        <v>49</v>
      </c>
      <c r="B17" s="65" t="s">
        <v>10</v>
      </c>
      <c r="C17" s="68" t="s">
        <v>36</v>
      </c>
      <c r="D17" s="67" t="s">
        <v>50</v>
      </c>
      <c r="E17" s="49">
        <v>17</v>
      </c>
      <c r="F17" s="50">
        <v>1</v>
      </c>
      <c r="G17" s="52">
        <v>1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1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1</v>
      </c>
      <c r="W17" s="50">
        <v>1</v>
      </c>
      <c r="X17" s="50">
        <v>0</v>
      </c>
      <c r="Y17" s="50">
        <v>1</v>
      </c>
      <c r="Z17" s="50">
        <v>1</v>
      </c>
      <c r="AA17" s="50">
        <v>1</v>
      </c>
      <c r="AB17" s="50">
        <v>1</v>
      </c>
      <c r="AC17" s="50">
        <v>1</v>
      </c>
      <c r="AD17" s="50">
        <v>0</v>
      </c>
      <c r="AE17" s="50">
        <v>0</v>
      </c>
      <c r="AF17" s="50">
        <v>1</v>
      </c>
      <c r="AG17" s="50">
        <v>0</v>
      </c>
      <c r="AH17" s="50">
        <v>0</v>
      </c>
      <c r="AI17" s="50">
        <v>1</v>
      </c>
      <c r="AJ17" s="50">
        <v>0</v>
      </c>
      <c r="AK17" s="50">
        <v>0</v>
      </c>
      <c r="AL17" s="50">
        <v>1</v>
      </c>
      <c r="AM17" s="49">
        <v>0</v>
      </c>
      <c r="AN17" s="50">
        <v>0</v>
      </c>
      <c r="AO17" s="50">
        <v>0</v>
      </c>
      <c r="AP17" s="52">
        <v>1</v>
      </c>
      <c r="AQ17" s="150">
        <v>0</v>
      </c>
      <c r="AR17" s="152">
        <v>25</v>
      </c>
      <c r="AS17" s="152">
        <v>25</v>
      </c>
      <c r="AT17" s="154">
        <v>50</v>
      </c>
    </row>
    <row r="18" spans="1:46" ht="15.75" thickBot="1">
      <c r="A18" s="156"/>
      <c r="B18" s="74" t="s">
        <v>11</v>
      </c>
      <c r="C18" s="75" t="s">
        <v>36</v>
      </c>
      <c r="D18" s="76" t="s">
        <v>51</v>
      </c>
      <c r="E18" s="56">
        <v>20</v>
      </c>
      <c r="F18" s="57">
        <v>3</v>
      </c>
      <c r="G18" s="58">
        <v>3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1</v>
      </c>
      <c r="N18" s="57">
        <v>2</v>
      </c>
      <c r="O18" s="57">
        <v>0</v>
      </c>
      <c r="P18" s="57">
        <v>0</v>
      </c>
      <c r="Q18" s="57">
        <v>0</v>
      </c>
      <c r="R18" s="57">
        <v>0</v>
      </c>
      <c r="S18" s="57">
        <v>1</v>
      </c>
      <c r="T18" s="57">
        <v>1</v>
      </c>
      <c r="U18" s="57">
        <v>0</v>
      </c>
      <c r="V18" s="57">
        <v>1</v>
      </c>
      <c r="W18" s="57">
        <v>2</v>
      </c>
      <c r="X18" s="57">
        <v>1</v>
      </c>
      <c r="Y18" s="57">
        <v>2</v>
      </c>
      <c r="Z18" s="57">
        <v>3</v>
      </c>
      <c r="AA18" s="57">
        <v>2</v>
      </c>
      <c r="AB18" s="57">
        <v>1</v>
      </c>
      <c r="AC18" s="57">
        <v>2</v>
      </c>
      <c r="AD18" s="57">
        <v>0</v>
      </c>
      <c r="AE18" s="57">
        <v>1</v>
      </c>
      <c r="AF18" s="57">
        <v>2</v>
      </c>
      <c r="AG18" s="57">
        <v>0</v>
      </c>
      <c r="AH18" s="57">
        <v>1</v>
      </c>
      <c r="AI18" s="57">
        <v>2</v>
      </c>
      <c r="AJ18" s="57">
        <v>0</v>
      </c>
      <c r="AK18" s="57">
        <v>3</v>
      </c>
      <c r="AL18" s="57">
        <v>0</v>
      </c>
      <c r="AM18" s="56">
        <v>0</v>
      </c>
      <c r="AN18" s="57">
        <v>1</v>
      </c>
      <c r="AO18" s="57">
        <v>1</v>
      </c>
      <c r="AP18" s="58">
        <v>1</v>
      </c>
      <c r="AQ18" s="157"/>
      <c r="AR18" s="158"/>
      <c r="AS18" s="158"/>
      <c r="AT18" s="159"/>
    </row>
  </sheetData>
  <sheetProtection/>
  <mergeCells count="26">
    <mergeCell ref="A12:A13"/>
    <mergeCell ref="AQ12:AQ13"/>
    <mergeCell ref="AR12:AR13"/>
    <mergeCell ref="AS12:AS13"/>
    <mergeCell ref="AT12:AT13"/>
    <mergeCell ref="A17:A18"/>
    <mergeCell ref="AQ17:AQ18"/>
    <mergeCell ref="AR17:AR18"/>
    <mergeCell ref="AS17:AS18"/>
    <mergeCell ref="AT17:AT18"/>
    <mergeCell ref="B7:B8"/>
    <mergeCell ref="C7:C8"/>
    <mergeCell ref="D7:D8"/>
    <mergeCell ref="H7:AL7"/>
    <mergeCell ref="AM7:AP7"/>
    <mergeCell ref="AQ7:AT7"/>
    <mergeCell ref="A2:AT2"/>
    <mergeCell ref="A3:D6"/>
    <mergeCell ref="E3:E7"/>
    <mergeCell ref="F3:F7"/>
    <mergeCell ref="G3:G7"/>
    <mergeCell ref="H3:AL3"/>
    <mergeCell ref="AM3:AP5"/>
    <mergeCell ref="AQ3:AT5"/>
    <mergeCell ref="H5:AL5"/>
    <mergeCell ref="A7:A8"/>
  </mergeCells>
  <conditionalFormatting sqref="W15:AC15">
    <cfRule type="cellIs" priority="1" dxfId="1" operator="greaterThan" stopIfTrue="1">
      <formula>$G15</formula>
    </cfRule>
  </conditionalFormatting>
  <conditionalFormatting sqref="C9:C14">
    <cfRule type="expression" priority="44" dxfId="0" stopIfTrue="1">
      <formula>IF(AND(NOT(ISBLANK($B9)),$C9=""),1)</formula>
    </cfRule>
  </conditionalFormatting>
  <conditionalFormatting sqref="E9:E14">
    <cfRule type="cellIs" priority="43" dxfId="1" operator="lessThan" stopIfTrue="1">
      <formula>$F9</formula>
    </cfRule>
  </conditionalFormatting>
  <conditionalFormatting sqref="AG4:AI4">
    <cfRule type="expression" priority="42" dxfId="0" stopIfTrue="1">
      <formula>IF(SUM($AG$4:$AI$4)&gt;100,1)</formula>
    </cfRule>
  </conditionalFormatting>
  <conditionalFormatting sqref="AD4:AF4">
    <cfRule type="expression" priority="41" dxfId="0" stopIfTrue="1">
      <formula>IF(SUM($AD$4:$AF$4)&gt;100,1)</formula>
    </cfRule>
  </conditionalFormatting>
  <conditionalFormatting sqref="AD9:AF14">
    <cfRule type="expression" priority="45" dxfId="18" stopIfTrue="1">
      <formula>IF(AND(SUM($AD9:$AF9)&gt;0,SUM($AD9:$AF9)&lt;&gt;$G9),1)</formula>
    </cfRule>
  </conditionalFormatting>
  <conditionalFormatting sqref="AG9:AI14">
    <cfRule type="expression" priority="46" dxfId="18" stopIfTrue="1">
      <formula>IF(AND(SUM($AG9:$AI9)&gt;0,SUM($AG9:$AI9)&lt;&gt;$G9),1)</formula>
    </cfRule>
  </conditionalFormatting>
  <conditionalFormatting sqref="AJ4:AL4">
    <cfRule type="expression" priority="47" dxfId="0" stopIfTrue="1">
      <formula>IF(SUM($AJ4:$AL4)&gt;100,1)</formula>
    </cfRule>
  </conditionalFormatting>
  <conditionalFormatting sqref="AJ9:AL14">
    <cfRule type="expression" priority="48" dxfId="18" stopIfTrue="1">
      <formula>IF(AND(SUM($AJ9:$AL9)&gt;0,SUM($AJ9:$AL9)&lt;&gt;$G9),1)</formula>
    </cfRule>
  </conditionalFormatting>
  <conditionalFormatting sqref="G9:G14">
    <cfRule type="expression" priority="49" dxfId="1" stopIfTrue="1">
      <formula>IF(AND(SUM($AM9:$AP9)&lt;&gt;$G9,NOT(ISBLANK($AM9:$AP9))),1)</formula>
    </cfRule>
  </conditionalFormatting>
  <conditionalFormatting sqref="AM9:AP14">
    <cfRule type="expression" priority="50" dxfId="0" stopIfTrue="1">
      <formula>IF(AND(SUM($AM9:$AP9)&gt;0,SUM($AM9:$AP9)&lt;&gt;$G9),1)</formula>
    </cfRule>
  </conditionalFormatting>
  <conditionalFormatting sqref="P4:V4">
    <cfRule type="expression" priority="39" dxfId="0" stopIfTrue="1">
      <formula>IF(SUM($P4:$V4)&gt;100,1)</formula>
    </cfRule>
  </conditionalFormatting>
  <conditionalFormatting sqref="P9:V14">
    <cfRule type="expression" priority="40" dxfId="18" stopIfTrue="1">
      <formula>IF(AND(SUM($P9:$V9)&gt;0,SUM($P9:$V9)&lt;&gt;$G9),1)</formula>
    </cfRule>
  </conditionalFormatting>
  <conditionalFormatting sqref="H4:O4">
    <cfRule type="expression" priority="37" dxfId="0" stopIfTrue="1">
      <formula>IF(SUM($H$4:$O$4)&gt;100,1)</formula>
    </cfRule>
  </conditionalFormatting>
  <conditionalFormatting sqref="H9:O14">
    <cfRule type="expression" priority="38" dxfId="18" stopIfTrue="1">
      <formula>IF(AND(SUM($H9:$O9)&gt;0,SUM($H9:$O9)&lt;&gt;$G9),1)</formula>
    </cfRule>
  </conditionalFormatting>
  <conditionalFormatting sqref="F9:F14">
    <cfRule type="cellIs" priority="36" dxfId="1" operator="lessThan" stopIfTrue="1">
      <formula>$G9</formula>
    </cfRule>
  </conditionalFormatting>
  <conditionalFormatting sqref="W9:AC14">
    <cfRule type="cellIs" priority="35" dxfId="1" operator="greaterThan" stopIfTrue="1">
      <formula>$G9</formula>
    </cfRule>
  </conditionalFormatting>
  <conditionalFormatting sqref="W4:AC4 AQ9:AT18">
    <cfRule type="cellIs" priority="34" dxfId="0" operator="greaterThan">
      <formula>100</formula>
    </cfRule>
  </conditionalFormatting>
  <conditionalFormatting sqref="C16">
    <cfRule type="expression" priority="28" dxfId="0" stopIfTrue="1">
      <formula>IF(AND(NOT(ISBLANK($B16)),$C16=""),1)</formula>
    </cfRule>
  </conditionalFormatting>
  <conditionalFormatting sqref="E16">
    <cfRule type="cellIs" priority="27" dxfId="1" operator="lessThan" stopIfTrue="1">
      <formula>$F16</formula>
    </cfRule>
  </conditionalFormatting>
  <conditionalFormatting sqref="AD16:AF16">
    <cfRule type="expression" priority="29" dxfId="18" stopIfTrue="1">
      <formula>IF(AND(SUM($AD16:$AF16)&gt;0,SUM($AD16:$AF16)&lt;&gt;$G16),1)</formula>
    </cfRule>
  </conditionalFormatting>
  <conditionalFormatting sqref="AG16:AI16">
    <cfRule type="expression" priority="30" dxfId="18" stopIfTrue="1">
      <formula>IF(AND(SUM($AG16:$AI16)&gt;0,SUM($AG16:$AI16)&lt;&gt;$G16),1)</formula>
    </cfRule>
  </conditionalFormatting>
  <conditionalFormatting sqref="AJ16:AL16">
    <cfRule type="expression" priority="31" dxfId="18" stopIfTrue="1">
      <formula>IF(AND(SUM($AJ16:$AL16)&gt;0,SUM($AJ16:$AL16)&lt;&gt;$G16),1)</formula>
    </cfRule>
  </conditionalFormatting>
  <conditionalFormatting sqref="G16">
    <cfRule type="expression" priority="32" dxfId="1" stopIfTrue="1">
      <formula>IF(AND(SUM($AM16:$AP16)&lt;&gt;$G16,NOT(ISBLANK($AM16:$AP16))),1)</formula>
    </cfRule>
  </conditionalFormatting>
  <conditionalFormatting sqref="AM16:AP16">
    <cfRule type="expression" priority="33" dxfId="0" stopIfTrue="1">
      <formula>IF(AND(SUM($AM16:$AP16)&gt;0,SUM($AM16:$AP16)&lt;&gt;$G16),1)</formula>
    </cfRule>
  </conditionalFormatting>
  <conditionalFormatting sqref="P16:V16">
    <cfRule type="expression" priority="26" dxfId="18" stopIfTrue="1">
      <formula>IF(AND(SUM($P16:$V16)&gt;0,SUM($P16:$V16)&lt;&gt;$G16),1)</formula>
    </cfRule>
  </conditionalFormatting>
  <conditionalFormatting sqref="H16:O16">
    <cfRule type="expression" priority="25" dxfId="18" stopIfTrue="1">
      <formula>IF(AND(SUM($H16:$O16)&gt;0,SUM($H16:$O16)&lt;&gt;$G16),1)</formula>
    </cfRule>
  </conditionalFormatting>
  <conditionalFormatting sqref="F16">
    <cfRule type="cellIs" priority="24" dxfId="1" operator="lessThan" stopIfTrue="1">
      <formula>$G16</formula>
    </cfRule>
  </conditionalFormatting>
  <conditionalFormatting sqref="W16:AC16">
    <cfRule type="cellIs" priority="23" dxfId="1" operator="greaterThan" stopIfTrue="1">
      <formula>$G16</formula>
    </cfRule>
  </conditionalFormatting>
  <conditionalFormatting sqref="C17:C18">
    <cfRule type="expression" priority="17" dxfId="0" stopIfTrue="1">
      <formula>IF(AND(NOT(ISBLANK($B17)),$C17=""),1)</formula>
    </cfRule>
  </conditionalFormatting>
  <conditionalFormatting sqref="E17:E18">
    <cfRule type="cellIs" priority="16" dxfId="1" operator="lessThan" stopIfTrue="1">
      <formula>$F17</formula>
    </cfRule>
  </conditionalFormatting>
  <conditionalFormatting sqref="AD17:AF18">
    <cfRule type="expression" priority="18" dxfId="18" stopIfTrue="1">
      <formula>IF(AND(SUM($AD17:$AF17)&gt;0,SUM($AD17:$AF17)&lt;&gt;$G17),1)</formula>
    </cfRule>
  </conditionalFormatting>
  <conditionalFormatting sqref="AG17:AI18">
    <cfRule type="expression" priority="19" dxfId="18" stopIfTrue="1">
      <formula>IF(AND(SUM($AG17:$AI17)&gt;0,SUM($AG17:$AI17)&lt;&gt;$G17),1)</formula>
    </cfRule>
  </conditionalFormatting>
  <conditionalFormatting sqref="AJ17:AL18">
    <cfRule type="expression" priority="20" dxfId="18" stopIfTrue="1">
      <formula>IF(AND(SUM($AJ17:$AL17)&gt;0,SUM($AJ17:$AL17)&lt;&gt;$G17),1)</formula>
    </cfRule>
  </conditionalFormatting>
  <conditionalFormatting sqref="G17:G18">
    <cfRule type="expression" priority="21" dxfId="1" stopIfTrue="1">
      <formula>IF(AND(SUM($AM17:$AP17)&lt;&gt;$G17,NOT(ISBLANK($AM17:$AP17))),1)</formula>
    </cfRule>
  </conditionalFormatting>
  <conditionalFormatting sqref="AM17:AP18">
    <cfRule type="expression" priority="22" dxfId="0" stopIfTrue="1">
      <formula>IF(AND(SUM($AM17:$AP17)&gt;0,SUM($AM17:$AP17)&lt;&gt;$G17),1)</formula>
    </cfRule>
  </conditionalFormatting>
  <conditionalFormatting sqref="P17:V18">
    <cfRule type="expression" priority="15" dxfId="18" stopIfTrue="1">
      <formula>IF(AND(SUM($P17:$V17)&gt;0,SUM($P17:$V17)&lt;&gt;$G17),1)</formula>
    </cfRule>
  </conditionalFormatting>
  <conditionalFormatting sqref="H17:O18">
    <cfRule type="expression" priority="14" dxfId="18" stopIfTrue="1">
      <formula>IF(AND(SUM($H17:$O17)&gt;0,SUM($H17:$O17)&lt;&gt;$G17),1)</formula>
    </cfRule>
  </conditionalFormatting>
  <conditionalFormatting sqref="F17:F18">
    <cfRule type="cellIs" priority="13" dxfId="1" operator="lessThan" stopIfTrue="1">
      <formula>$G17</formula>
    </cfRule>
  </conditionalFormatting>
  <conditionalFormatting sqref="W17:AC18">
    <cfRule type="cellIs" priority="12" dxfId="1" operator="greaterThan" stopIfTrue="1">
      <formula>$G17</formula>
    </cfRule>
  </conditionalFormatting>
  <conditionalFormatting sqref="C15">
    <cfRule type="expression" priority="6" dxfId="0" stopIfTrue="1">
      <formula>IF(AND(NOT(ISBLANK($B15)),$C15=""),1)</formula>
    </cfRule>
  </conditionalFormatting>
  <conditionalFormatting sqref="E15">
    <cfRule type="cellIs" priority="5" dxfId="1" operator="lessThan" stopIfTrue="1">
      <formula>$F15</formula>
    </cfRule>
  </conditionalFormatting>
  <conditionalFormatting sqref="AD15:AF15">
    <cfRule type="expression" priority="7" dxfId="18" stopIfTrue="1">
      <formula>IF(AND(SUM($AD15:$AF15)&gt;0,SUM($AD15:$AF15)&lt;&gt;$G15),1)</formula>
    </cfRule>
  </conditionalFormatting>
  <conditionalFormatting sqref="AG15:AI15">
    <cfRule type="expression" priority="8" dxfId="18" stopIfTrue="1">
      <formula>IF(AND(SUM($AG15:$AI15)&gt;0,SUM($AG15:$AI15)&lt;&gt;$G15),1)</formula>
    </cfRule>
  </conditionalFormatting>
  <conditionalFormatting sqref="AJ15:AL15">
    <cfRule type="expression" priority="9" dxfId="18" stopIfTrue="1">
      <formula>IF(AND(SUM($AJ15:$AL15)&gt;0,SUM($AJ15:$AL15)&lt;&gt;$G15),1)</formula>
    </cfRule>
  </conditionalFormatting>
  <conditionalFormatting sqref="G15">
    <cfRule type="expression" priority="10" dxfId="1" stopIfTrue="1">
      <formula>IF(AND(SUM($AM15:$AP15)&lt;&gt;$G15,NOT(ISBLANK($AM15:$AP15))),1)</formula>
    </cfRule>
  </conditionalFormatting>
  <conditionalFormatting sqref="AM15:AP15">
    <cfRule type="expression" priority="11" dxfId="0" stopIfTrue="1">
      <formula>IF(AND(SUM($AM15:$AP15)&gt;0,SUM($AM15:$AP15)&lt;&gt;$G15),1)</formula>
    </cfRule>
  </conditionalFormatting>
  <conditionalFormatting sqref="P15:V15">
    <cfRule type="expression" priority="4" dxfId="18" stopIfTrue="1">
      <formula>IF(AND(SUM($P15:$V15)&gt;0,SUM($P15:$V15)&lt;&gt;$G15),1)</formula>
    </cfRule>
  </conditionalFormatting>
  <conditionalFormatting sqref="H15:O15">
    <cfRule type="expression" priority="3" dxfId="18" stopIfTrue="1">
      <formula>IF(AND(SUM($H15:$O15)&gt;0,SUM($H15:$O15)&lt;&gt;$G15),1)</formula>
    </cfRule>
  </conditionalFormatting>
  <conditionalFormatting sqref="F15">
    <cfRule type="cellIs" priority="2" dxfId="1" operator="lessThan" stopIfTrue="1">
      <formula>$G15</formula>
    </cfRule>
  </conditionalFormatting>
  <dataValidations count="2">
    <dataValidation type="list" allowBlank="1" showInputMessage="1" showErrorMessage="1" prompt="Выберите тип класса из списка" sqref="C9:C18">
      <formula1>$BA$2:$BA$6</formula1>
    </dataValidation>
    <dataValidation type="whole" operator="greaterThanOrEqual" allowBlank="1" showInputMessage="1" showErrorMessage="1" prompt="Введите целое число" sqref="E9:AP18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W20"/>
  <sheetViews>
    <sheetView zoomScalePageLayoutView="0" workbookViewId="0" topLeftCell="A1">
      <selection activeCell="R22" sqref="R22"/>
    </sheetView>
  </sheetViews>
  <sheetFormatPr defaultColWidth="9.140625" defaultRowHeight="15"/>
  <cols>
    <col min="1" max="1" width="9.00390625" style="0" customWidth="1"/>
    <col min="2" max="2" width="3.00390625" style="0" customWidth="1"/>
    <col min="3" max="3" width="2.7109375" style="0" customWidth="1"/>
    <col min="4" max="4" width="11.140625" style="0" customWidth="1"/>
    <col min="5" max="6" width="4.421875" style="0" customWidth="1"/>
    <col min="7" max="7" width="3.8515625" style="0" customWidth="1"/>
    <col min="8" max="11" width="3.7109375" style="0" customWidth="1"/>
    <col min="12" max="12" width="5.57421875" style="0" customWidth="1"/>
    <col min="13" max="13" width="5.421875" style="0" customWidth="1"/>
    <col min="14" max="14" width="5.28125" style="0" customWidth="1"/>
    <col min="15" max="16" width="5.00390625" style="0" customWidth="1"/>
    <col min="17" max="17" width="5.140625" style="0" customWidth="1"/>
  </cols>
  <sheetData>
    <row r="2" spans="1:17" ht="18.75" customHeight="1">
      <c r="A2" s="166" t="s">
        <v>52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5.75" customHeight="1" thickBot="1">
      <c r="A3" s="123" t="s">
        <v>18</v>
      </c>
      <c r="B3" s="124"/>
      <c r="C3" s="124"/>
      <c r="D3" s="125"/>
      <c r="E3" s="130" t="s">
        <v>19</v>
      </c>
      <c r="F3" s="130" t="s">
        <v>20</v>
      </c>
      <c r="G3" s="133" t="s">
        <v>21</v>
      </c>
      <c r="H3" s="160" t="s">
        <v>23</v>
      </c>
      <c r="I3" s="160"/>
      <c r="J3" s="160"/>
      <c r="K3" s="160"/>
      <c r="L3" s="160" t="s">
        <v>24</v>
      </c>
      <c r="M3" s="160"/>
      <c r="N3" s="160"/>
      <c r="O3" s="161"/>
      <c r="P3" s="167" t="s">
        <v>77</v>
      </c>
      <c r="Q3" s="167" t="s">
        <v>78</v>
      </c>
    </row>
    <row r="4" spans="1:23" ht="15.75" thickBot="1">
      <c r="A4" s="123"/>
      <c r="B4" s="124"/>
      <c r="C4" s="124"/>
      <c r="D4" s="125"/>
      <c r="E4" s="130"/>
      <c r="F4" s="130"/>
      <c r="G4" s="133"/>
      <c r="H4" s="138"/>
      <c r="I4" s="138"/>
      <c r="J4" s="138"/>
      <c r="K4" s="138"/>
      <c r="L4" s="138"/>
      <c r="M4" s="138"/>
      <c r="N4" s="138"/>
      <c r="O4" s="162"/>
      <c r="P4" s="168"/>
      <c r="Q4" s="168"/>
      <c r="T4" s="97" t="s">
        <v>31</v>
      </c>
      <c r="U4" s="97" t="s">
        <v>32</v>
      </c>
      <c r="V4" s="97" t="s">
        <v>33</v>
      </c>
      <c r="W4" s="97" t="s">
        <v>34</v>
      </c>
    </row>
    <row r="5" spans="1:23" ht="15.75" customHeight="1" thickBot="1">
      <c r="A5" s="123"/>
      <c r="B5" s="124"/>
      <c r="C5" s="124"/>
      <c r="D5" s="125"/>
      <c r="E5" s="130"/>
      <c r="F5" s="130"/>
      <c r="G5" s="133"/>
      <c r="H5" s="138"/>
      <c r="I5" s="138"/>
      <c r="J5" s="138"/>
      <c r="K5" s="138"/>
      <c r="L5" s="138"/>
      <c r="M5" s="138"/>
      <c r="N5" s="138"/>
      <c r="O5" s="162"/>
      <c r="P5" s="168"/>
      <c r="Q5" s="168"/>
      <c r="T5" s="98">
        <v>16</v>
      </c>
      <c r="U5" s="98">
        <v>28.000000000000004</v>
      </c>
      <c r="V5" s="98">
        <v>40</v>
      </c>
      <c r="W5" s="98">
        <v>16</v>
      </c>
    </row>
    <row r="6" spans="1:17" ht="15.75" thickBot="1">
      <c r="A6" s="126"/>
      <c r="B6" s="127"/>
      <c r="C6" s="127"/>
      <c r="D6" s="128"/>
      <c r="E6" s="130"/>
      <c r="F6" s="130"/>
      <c r="G6" s="133"/>
      <c r="H6" s="46">
        <v>4</v>
      </c>
      <c r="I6" s="46">
        <v>7</v>
      </c>
      <c r="J6" s="46">
        <v>10</v>
      </c>
      <c r="K6" s="46">
        <v>4</v>
      </c>
      <c r="L6" s="48">
        <v>16</v>
      </c>
      <c r="M6" s="48">
        <v>28.000000000000004</v>
      </c>
      <c r="N6" s="48">
        <v>40</v>
      </c>
      <c r="O6" s="83">
        <v>16</v>
      </c>
      <c r="P6" s="168"/>
      <c r="Q6" s="168"/>
    </row>
    <row r="7" spans="1:17" ht="15.75" customHeight="1" thickBot="1">
      <c r="A7" s="138" t="s">
        <v>0</v>
      </c>
      <c r="B7" s="139" t="s">
        <v>26</v>
      </c>
      <c r="C7" s="141" t="s">
        <v>27</v>
      </c>
      <c r="D7" s="142" t="s">
        <v>2</v>
      </c>
      <c r="E7" s="131"/>
      <c r="F7" s="131"/>
      <c r="G7" s="134"/>
      <c r="H7" s="138" t="s">
        <v>29</v>
      </c>
      <c r="I7" s="144"/>
      <c r="J7" s="144"/>
      <c r="K7" s="144"/>
      <c r="L7" s="145" t="s">
        <v>30</v>
      </c>
      <c r="M7" s="146"/>
      <c r="N7" s="146"/>
      <c r="O7" s="146"/>
      <c r="P7" s="168"/>
      <c r="Q7" s="168"/>
    </row>
    <row r="8" spans="1:17" ht="15.75" thickBot="1">
      <c r="A8" s="138"/>
      <c r="B8" s="140"/>
      <c r="C8" s="141"/>
      <c r="D8" s="143"/>
      <c r="E8" s="46">
        <v>175</v>
      </c>
      <c r="F8" s="46">
        <v>27</v>
      </c>
      <c r="G8" s="46">
        <v>25</v>
      </c>
      <c r="H8" s="80" t="s">
        <v>31</v>
      </c>
      <c r="I8" s="79" t="s">
        <v>32</v>
      </c>
      <c r="J8" s="79" t="s">
        <v>33</v>
      </c>
      <c r="K8" s="81" t="s">
        <v>34</v>
      </c>
      <c r="L8" s="80" t="s">
        <v>31</v>
      </c>
      <c r="M8" s="79" t="s">
        <v>32</v>
      </c>
      <c r="N8" s="79" t="s">
        <v>33</v>
      </c>
      <c r="O8" s="84" t="s">
        <v>34</v>
      </c>
      <c r="P8" s="169"/>
      <c r="Q8" s="169"/>
    </row>
    <row r="9" spans="1:17" ht="15.75" thickBot="1">
      <c r="A9" s="82" t="s">
        <v>35</v>
      </c>
      <c r="B9" s="65" t="s">
        <v>10</v>
      </c>
      <c r="C9" s="66" t="s">
        <v>36</v>
      </c>
      <c r="D9" s="67" t="s">
        <v>37</v>
      </c>
      <c r="E9" s="71">
        <v>25</v>
      </c>
      <c r="F9" s="72">
        <v>3</v>
      </c>
      <c r="G9" s="73">
        <v>3</v>
      </c>
      <c r="H9" s="49">
        <v>0</v>
      </c>
      <c r="I9" s="50">
        <v>1</v>
      </c>
      <c r="J9" s="50">
        <v>2</v>
      </c>
      <c r="K9" s="52">
        <v>0</v>
      </c>
      <c r="L9" s="59">
        <v>0</v>
      </c>
      <c r="M9" s="60">
        <v>33.33333333333333</v>
      </c>
      <c r="N9" s="60">
        <v>66.66666666666666</v>
      </c>
      <c r="O9" s="85">
        <v>0</v>
      </c>
      <c r="P9" s="96">
        <v>100</v>
      </c>
      <c r="Q9" s="96">
        <v>67</v>
      </c>
    </row>
    <row r="10" spans="1:17" ht="15.75" thickBot="1">
      <c r="A10" s="82" t="s">
        <v>38</v>
      </c>
      <c r="B10" s="65" t="s">
        <v>10</v>
      </c>
      <c r="C10" s="68" t="s">
        <v>36</v>
      </c>
      <c r="D10" s="67" t="s">
        <v>8</v>
      </c>
      <c r="E10" s="49">
        <v>16</v>
      </c>
      <c r="F10" s="50">
        <v>2</v>
      </c>
      <c r="G10" s="52">
        <v>2</v>
      </c>
      <c r="H10" s="49">
        <v>0</v>
      </c>
      <c r="I10" s="50">
        <v>0</v>
      </c>
      <c r="J10" s="50">
        <v>1</v>
      </c>
      <c r="K10" s="52">
        <v>1</v>
      </c>
      <c r="L10" s="62">
        <v>0</v>
      </c>
      <c r="M10" s="63">
        <v>0</v>
      </c>
      <c r="N10" s="63">
        <v>50</v>
      </c>
      <c r="O10" s="86">
        <v>50</v>
      </c>
      <c r="P10" s="96">
        <v>100</v>
      </c>
      <c r="Q10" s="96">
        <v>100</v>
      </c>
    </row>
    <row r="11" spans="1:17" ht="15.75" thickBot="1">
      <c r="A11" s="82" t="s">
        <v>39</v>
      </c>
      <c r="B11" s="65" t="s">
        <v>10</v>
      </c>
      <c r="C11" s="68" t="s">
        <v>36</v>
      </c>
      <c r="D11" s="67" t="s">
        <v>7</v>
      </c>
      <c r="E11" s="49">
        <v>17</v>
      </c>
      <c r="F11" s="50">
        <v>3</v>
      </c>
      <c r="G11" s="52">
        <v>3</v>
      </c>
      <c r="H11" s="49">
        <v>0</v>
      </c>
      <c r="I11" s="50">
        <v>1</v>
      </c>
      <c r="J11" s="50">
        <v>2</v>
      </c>
      <c r="K11" s="52">
        <v>0</v>
      </c>
      <c r="L11" s="62">
        <v>0</v>
      </c>
      <c r="M11" s="63">
        <v>33.33333333333333</v>
      </c>
      <c r="N11" s="63">
        <v>66.66666666666666</v>
      </c>
      <c r="O11" s="86">
        <v>0</v>
      </c>
      <c r="P11" s="96">
        <v>100</v>
      </c>
      <c r="Q11" s="96">
        <v>67</v>
      </c>
    </row>
    <row r="12" spans="1:17" ht="15">
      <c r="A12" s="148" t="s">
        <v>40</v>
      </c>
      <c r="B12" s="65" t="s">
        <v>10</v>
      </c>
      <c r="C12" s="68" t="s">
        <v>41</v>
      </c>
      <c r="D12" s="67" t="s">
        <v>42</v>
      </c>
      <c r="E12" s="49">
        <v>17</v>
      </c>
      <c r="F12" s="50">
        <v>7</v>
      </c>
      <c r="G12" s="52">
        <v>5</v>
      </c>
      <c r="H12" s="49">
        <v>2</v>
      </c>
      <c r="I12" s="50">
        <v>2</v>
      </c>
      <c r="J12" s="50">
        <v>0</v>
      </c>
      <c r="K12" s="52">
        <v>1</v>
      </c>
      <c r="L12" s="150">
        <v>22.22222222222222</v>
      </c>
      <c r="M12" s="152">
        <v>33.33333333333333</v>
      </c>
      <c r="N12" s="152">
        <v>33.33333333333333</v>
      </c>
      <c r="O12" s="164">
        <v>11.11111111111111</v>
      </c>
      <c r="P12" s="96">
        <v>60</v>
      </c>
      <c r="Q12" s="96">
        <v>20</v>
      </c>
    </row>
    <row r="13" spans="1:17" ht="15.75" thickBot="1">
      <c r="A13" s="149"/>
      <c r="B13" s="69" t="s">
        <v>11</v>
      </c>
      <c r="C13" s="66" t="s">
        <v>41</v>
      </c>
      <c r="D13" s="70" t="s">
        <v>43</v>
      </c>
      <c r="E13" s="53">
        <v>15</v>
      </c>
      <c r="F13" s="54">
        <v>4</v>
      </c>
      <c r="G13" s="55">
        <v>4</v>
      </c>
      <c r="H13" s="53">
        <v>0</v>
      </c>
      <c r="I13" s="54">
        <v>1</v>
      </c>
      <c r="J13" s="54">
        <v>3</v>
      </c>
      <c r="K13" s="55">
        <v>0</v>
      </c>
      <c r="L13" s="151"/>
      <c r="M13" s="153"/>
      <c r="N13" s="153"/>
      <c r="O13" s="165"/>
      <c r="P13" s="96">
        <v>100</v>
      </c>
      <c r="Q13" s="96">
        <v>75</v>
      </c>
    </row>
    <row r="14" spans="1:17" ht="15.75" thickBot="1">
      <c r="A14" s="82" t="s">
        <v>44</v>
      </c>
      <c r="B14" s="65" t="s">
        <v>10</v>
      </c>
      <c r="C14" s="68" t="s">
        <v>36</v>
      </c>
      <c r="D14" s="67" t="s">
        <v>15</v>
      </c>
      <c r="E14" s="49">
        <v>16</v>
      </c>
      <c r="F14" s="50">
        <v>1</v>
      </c>
      <c r="G14" s="52">
        <v>1</v>
      </c>
      <c r="H14" s="49">
        <v>0</v>
      </c>
      <c r="I14" s="50">
        <v>0</v>
      </c>
      <c r="J14" s="50">
        <v>1</v>
      </c>
      <c r="K14" s="52">
        <v>0</v>
      </c>
      <c r="L14" s="62">
        <v>0</v>
      </c>
      <c r="M14" s="63">
        <v>0</v>
      </c>
      <c r="N14" s="63">
        <v>100</v>
      </c>
      <c r="O14" s="86">
        <v>0</v>
      </c>
      <c r="P14" s="96">
        <v>100</v>
      </c>
      <c r="Q14" s="96">
        <v>100</v>
      </c>
    </row>
    <row r="15" spans="1:17" ht="15.75" thickBot="1">
      <c r="A15" s="82" t="s">
        <v>45</v>
      </c>
      <c r="B15" s="65" t="s">
        <v>11</v>
      </c>
      <c r="C15" s="68" t="s">
        <v>36</v>
      </c>
      <c r="D15" s="67" t="s">
        <v>46</v>
      </c>
      <c r="E15" s="49">
        <v>17</v>
      </c>
      <c r="F15" s="50">
        <v>1</v>
      </c>
      <c r="G15" s="52">
        <v>1</v>
      </c>
      <c r="H15" s="49">
        <v>0</v>
      </c>
      <c r="I15" s="50">
        <v>1</v>
      </c>
      <c r="J15" s="50">
        <v>0</v>
      </c>
      <c r="K15" s="52">
        <v>0</v>
      </c>
      <c r="L15" s="62">
        <v>0</v>
      </c>
      <c r="M15" s="63">
        <v>100</v>
      </c>
      <c r="N15" s="63">
        <v>0</v>
      </c>
      <c r="O15" s="86">
        <v>0</v>
      </c>
      <c r="P15" s="96">
        <v>100</v>
      </c>
      <c r="Q15" s="96">
        <v>0</v>
      </c>
    </row>
    <row r="16" spans="1:17" ht="15.75" thickBot="1">
      <c r="A16" s="82" t="s">
        <v>47</v>
      </c>
      <c r="B16" s="65" t="s">
        <v>10</v>
      </c>
      <c r="C16" s="68" t="s">
        <v>36</v>
      </c>
      <c r="D16" s="67" t="s">
        <v>48</v>
      </c>
      <c r="E16" s="49">
        <v>15</v>
      </c>
      <c r="F16" s="50">
        <v>2</v>
      </c>
      <c r="G16" s="52">
        <v>2</v>
      </c>
      <c r="H16" s="49">
        <v>2</v>
      </c>
      <c r="I16" s="50">
        <v>0</v>
      </c>
      <c r="J16" s="50">
        <v>0</v>
      </c>
      <c r="K16" s="52">
        <v>0</v>
      </c>
      <c r="L16" s="62">
        <v>100</v>
      </c>
      <c r="M16" s="63">
        <v>0</v>
      </c>
      <c r="N16" s="63">
        <v>0</v>
      </c>
      <c r="O16" s="86">
        <v>0</v>
      </c>
      <c r="P16" s="96">
        <v>0</v>
      </c>
      <c r="Q16" s="96">
        <v>0</v>
      </c>
    </row>
    <row r="17" spans="1:17" ht="15">
      <c r="A17" s="148" t="s">
        <v>49</v>
      </c>
      <c r="B17" s="65" t="s">
        <v>10</v>
      </c>
      <c r="C17" s="68" t="s">
        <v>36</v>
      </c>
      <c r="D17" s="67" t="s">
        <v>50</v>
      </c>
      <c r="E17" s="49">
        <v>17</v>
      </c>
      <c r="F17" s="50">
        <v>1</v>
      </c>
      <c r="G17" s="52">
        <v>1</v>
      </c>
      <c r="H17" s="49">
        <v>0</v>
      </c>
      <c r="I17" s="50">
        <v>0</v>
      </c>
      <c r="J17" s="50">
        <v>0</v>
      </c>
      <c r="K17" s="52">
        <v>1</v>
      </c>
      <c r="L17" s="150">
        <v>0</v>
      </c>
      <c r="M17" s="152">
        <v>25</v>
      </c>
      <c r="N17" s="152">
        <v>25</v>
      </c>
      <c r="O17" s="164">
        <v>50</v>
      </c>
      <c r="P17" s="96">
        <v>100</v>
      </c>
      <c r="Q17" s="96">
        <v>100</v>
      </c>
    </row>
    <row r="18" spans="1:17" ht="15">
      <c r="A18" s="163"/>
      <c r="B18" s="90" t="s">
        <v>11</v>
      </c>
      <c r="C18" s="91" t="s">
        <v>36</v>
      </c>
      <c r="D18" s="92" t="s">
        <v>51</v>
      </c>
      <c r="E18" s="93">
        <v>20</v>
      </c>
      <c r="F18" s="94">
        <v>3</v>
      </c>
      <c r="G18" s="95">
        <v>3</v>
      </c>
      <c r="H18" s="93">
        <v>0</v>
      </c>
      <c r="I18" s="94">
        <v>1</v>
      </c>
      <c r="J18" s="94">
        <v>1</v>
      </c>
      <c r="K18" s="95">
        <v>1</v>
      </c>
      <c r="L18" s="151"/>
      <c r="M18" s="153"/>
      <c r="N18" s="153"/>
      <c r="O18" s="165"/>
      <c r="P18" s="102">
        <v>100</v>
      </c>
      <c r="Q18" s="102">
        <v>67</v>
      </c>
    </row>
    <row r="19" spans="1:17" ht="15">
      <c r="A19" s="170" t="s">
        <v>79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96">
        <v>84</v>
      </c>
      <c r="Q19" s="96">
        <v>56</v>
      </c>
    </row>
    <row r="20" spans="1:17" ht="15">
      <c r="A20" s="170" t="s">
        <v>80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2"/>
      <c r="P20" s="87"/>
      <c r="Q20" s="87"/>
    </row>
  </sheetData>
  <sheetProtection/>
  <mergeCells count="27">
    <mergeCell ref="A2:Q2"/>
    <mergeCell ref="P3:P8"/>
    <mergeCell ref="Q3:Q8"/>
    <mergeCell ref="A19:O19"/>
    <mergeCell ref="A20:O20"/>
    <mergeCell ref="A12:A13"/>
    <mergeCell ref="L12:L13"/>
    <mergeCell ref="M12:M13"/>
    <mergeCell ref="N12:N13"/>
    <mergeCell ref="O12:O13"/>
    <mergeCell ref="A17:A18"/>
    <mergeCell ref="L17:L18"/>
    <mergeCell ref="M17:M18"/>
    <mergeCell ref="N17:N18"/>
    <mergeCell ref="O17:O18"/>
    <mergeCell ref="B7:B8"/>
    <mergeCell ref="C7:C8"/>
    <mergeCell ref="D7:D8"/>
    <mergeCell ref="H7:K7"/>
    <mergeCell ref="L7:O7"/>
    <mergeCell ref="A3:D6"/>
    <mergeCell ref="E3:E7"/>
    <mergeCell ref="F3:F7"/>
    <mergeCell ref="G3:G7"/>
    <mergeCell ref="H3:K5"/>
    <mergeCell ref="L3:O5"/>
    <mergeCell ref="A7:A8"/>
  </mergeCells>
  <conditionalFormatting sqref="C9:C14">
    <cfRule type="expression" priority="44" dxfId="0" stopIfTrue="1">
      <formula>IF(AND(NOT(ISBLANK($B9)),$C9=""),1)</formula>
    </cfRule>
  </conditionalFormatting>
  <conditionalFormatting sqref="E9:E14">
    <cfRule type="cellIs" priority="43" dxfId="1" operator="lessThan" stopIfTrue="1">
      <formula>$F9</formula>
    </cfRule>
  </conditionalFormatting>
  <conditionalFormatting sqref="F9:F14">
    <cfRule type="cellIs" priority="36" dxfId="1" operator="lessThan" stopIfTrue="1">
      <formula>$G9</formula>
    </cfRule>
  </conditionalFormatting>
  <conditionalFormatting sqref="L9:O18">
    <cfRule type="cellIs" priority="34" dxfId="0" operator="greaterThan">
      <formula>100</formula>
    </cfRule>
  </conditionalFormatting>
  <conditionalFormatting sqref="C16">
    <cfRule type="expression" priority="28" dxfId="0" stopIfTrue="1">
      <formula>IF(AND(NOT(ISBLANK($B16)),$C16=""),1)</formula>
    </cfRule>
  </conditionalFormatting>
  <conditionalFormatting sqref="E16">
    <cfRule type="cellIs" priority="27" dxfId="1" operator="lessThan" stopIfTrue="1">
      <formula>$F16</formula>
    </cfRule>
  </conditionalFormatting>
  <conditionalFormatting sqref="F16">
    <cfRule type="cellIs" priority="24" dxfId="1" operator="lessThan" stopIfTrue="1">
      <formula>$G16</formula>
    </cfRule>
  </conditionalFormatting>
  <conditionalFormatting sqref="C17:C18">
    <cfRule type="expression" priority="17" dxfId="0" stopIfTrue="1">
      <formula>IF(AND(NOT(ISBLANK($B17)),$C17=""),1)</formula>
    </cfRule>
  </conditionalFormatting>
  <conditionalFormatting sqref="E17:E18">
    <cfRule type="cellIs" priority="16" dxfId="1" operator="lessThan" stopIfTrue="1">
      <formula>$F17</formula>
    </cfRule>
  </conditionalFormatting>
  <conditionalFormatting sqref="F17:F18">
    <cfRule type="cellIs" priority="13" dxfId="1" operator="lessThan" stopIfTrue="1">
      <formula>$G17</formula>
    </cfRule>
  </conditionalFormatting>
  <conditionalFormatting sqref="C15">
    <cfRule type="expression" priority="6" dxfId="0" stopIfTrue="1">
      <formula>IF(AND(NOT(ISBLANK($B15)),$C15=""),1)</formula>
    </cfRule>
  </conditionalFormatting>
  <conditionalFormatting sqref="E15">
    <cfRule type="cellIs" priority="5" dxfId="1" operator="lessThan" stopIfTrue="1">
      <formula>$F15</formula>
    </cfRule>
  </conditionalFormatting>
  <conditionalFormatting sqref="F15">
    <cfRule type="cellIs" priority="2" dxfId="1" operator="lessThan" stopIfTrue="1">
      <formula>$G15</formula>
    </cfRule>
  </conditionalFormatting>
  <conditionalFormatting sqref="G9:G14">
    <cfRule type="expression" priority="63" dxfId="1" stopIfTrue="1">
      <formula>IF(AND(SUM($H9:$K9)&lt;&gt;$G9,NOT(ISBLANK($H9:$K9))),1)</formula>
    </cfRule>
  </conditionalFormatting>
  <conditionalFormatting sqref="H9:K14">
    <cfRule type="expression" priority="64" dxfId="0" stopIfTrue="1">
      <formula>IF(AND(SUM($H9:$K9)&gt;0,SUM($H9:$K9)&lt;&gt;$G9),1)</formula>
    </cfRule>
  </conditionalFormatting>
  <conditionalFormatting sqref="G15:G18">
    <cfRule type="expression" priority="65" dxfId="1" stopIfTrue="1">
      <formula>IF(AND(SUM($H15:$K15)&lt;&gt;$G15,NOT(ISBLANK($H15:$K15))),1)</formula>
    </cfRule>
  </conditionalFormatting>
  <conditionalFormatting sqref="H15:K18">
    <cfRule type="expression" priority="66" dxfId="0" stopIfTrue="1">
      <formula>IF(AND(SUM($H15:$K15)&gt;0,SUM($H15:$K15)&lt;&gt;$G15),1)</formula>
    </cfRule>
  </conditionalFormatting>
  <dataValidations count="2">
    <dataValidation type="list" allowBlank="1" showInputMessage="1" showErrorMessage="1" prompt="Выберите тип класса из списка" sqref="C9:C18">
      <formula1>$V$2:$V$6</formula1>
    </dataValidation>
    <dataValidation type="whole" operator="greaterThanOrEqual" allowBlank="1" showInputMessage="1" showErrorMessage="1" prompt="Введите целое число" sqref="E9:K18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C1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7.7109375" style="0" customWidth="1"/>
    <col min="2" max="2" width="6.28125" style="100" customWidth="1"/>
    <col min="3" max="3" width="7.140625" style="100" customWidth="1"/>
  </cols>
  <sheetData>
    <row r="2" spans="1:3" ht="15">
      <c r="A2" s="89" t="s">
        <v>0</v>
      </c>
      <c r="B2" s="88" t="s">
        <v>81</v>
      </c>
      <c r="C2" s="88" t="s">
        <v>82</v>
      </c>
    </row>
    <row r="3" spans="1:3" ht="15">
      <c r="A3" s="99" t="s">
        <v>35</v>
      </c>
      <c r="B3" s="101">
        <v>100</v>
      </c>
      <c r="C3" s="101">
        <v>67</v>
      </c>
    </row>
    <row r="4" spans="1:3" ht="15">
      <c r="A4" s="99" t="s">
        <v>38</v>
      </c>
      <c r="B4" s="101">
        <v>100</v>
      </c>
      <c r="C4" s="101">
        <v>100</v>
      </c>
    </row>
    <row r="5" spans="1:3" ht="15">
      <c r="A5" s="99" t="s">
        <v>39</v>
      </c>
      <c r="B5" s="101">
        <v>100</v>
      </c>
      <c r="C5" s="101">
        <v>67</v>
      </c>
    </row>
    <row r="6" spans="1:3" ht="15" customHeight="1">
      <c r="A6" s="99" t="s">
        <v>44</v>
      </c>
      <c r="B6" s="101">
        <v>100</v>
      </c>
      <c r="C6" s="101">
        <v>100</v>
      </c>
    </row>
    <row r="7" spans="1:3" ht="15">
      <c r="A7" s="99" t="s">
        <v>45</v>
      </c>
      <c r="B7" s="101">
        <v>100</v>
      </c>
      <c r="C7" s="101">
        <v>0</v>
      </c>
    </row>
    <row r="8" spans="1:3" ht="18.75" customHeight="1">
      <c r="A8" s="99" t="s">
        <v>49</v>
      </c>
      <c r="B8" s="101">
        <v>100</v>
      </c>
      <c r="C8" s="101">
        <v>75</v>
      </c>
    </row>
    <row r="9" spans="1:3" ht="18.75" customHeight="1">
      <c r="A9" s="99" t="s">
        <v>40</v>
      </c>
      <c r="B9" s="101">
        <v>78</v>
      </c>
      <c r="C9" s="101">
        <v>44</v>
      </c>
    </row>
    <row r="10" spans="1:3" ht="21" customHeight="1">
      <c r="A10" s="99" t="s">
        <v>47</v>
      </c>
      <c r="B10" s="101">
        <v>0</v>
      </c>
      <c r="C10" s="101">
        <v>0</v>
      </c>
    </row>
  </sheetData>
  <sheetProtection/>
  <autoFilter ref="A2:C2">
    <sortState ref="A3:C10">
      <sortCondition descending="1" sortBy="value" ref="B3:B10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AH18"/>
  <sheetViews>
    <sheetView zoomScalePageLayoutView="0" workbookViewId="0" topLeftCell="A1">
      <selection activeCell="AJ14" sqref="AJ14"/>
    </sheetView>
  </sheetViews>
  <sheetFormatPr defaultColWidth="9.140625" defaultRowHeight="15"/>
  <cols>
    <col min="1" max="1" width="6.8515625" style="0" customWidth="1"/>
    <col min="2" max="2" width="5.00390625" style="0" customWidth="1"/>
    <col min="3" max="3" width="16.8515625" style="0" customWidth="1"/>
    <col min="4" max="4" width="3.28125" style="0" customWidth="1"/>
    <col min="5" max="9" width="2.7109375" style="2" customWidth="1"/>
    <col min="10" max="25" width="2.7109375" style="27" customWidth="1"/>
    <col min="26" max="31" width="2.7109375" style="2" customWidth="1"/>
    <col min="32" max="32" width="7.421875" style="2" customWidth="1"/>
    <col min="34" max="34" width="9.140625" style="100" customWidth="1"/>
  </cols>
  <sheetData>
    <row r="1" ht="15.75" thickBot="1"/>
    <row r="2" spans="1:33" ht="15">
      <c r="A2" s="173" t="s">
        <v>98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6"/>
    </row>
    <row r="3" spans="1:33" ht="15.75" thickBo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80"/>
    </row>
    <row r="4" spans="1:33" ht="15.75" customHeight="1" thickBot="1">
      <c r="A4" s="181" t="s">
        <v>0</v>
      </c>
      <c r="B4" s="183" t="s">
        <v>1</v>
      </c>
      <c r="C4" s="185" t="s">
        <v>2</v>
      </c>
      <c r="D4" s="187" t="s">
        <v>3</v>
      </c>
      <c r="E4" s="197" t="s">
        <v>6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8"/>
      <c r="AG4" s="195" t="s">
        <v>4</v>
      </c>
    </row>
    <row r="5" spans="1:33" ht="30.75" customHeight="1" thickBot="1">
      <c r="A5" s="182"/>
      <c r="B5" s="184"/>
      <c r="C5" s="186"/>
      <c r="D5" s="188"/>
      <c r="E5" s="7">
        <v>0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28">
        <v>10</v>
      </c>
      <c r="P5" s="9">
        <v>11</v>
      </c>
      <c r="Q5" s="9">
        <v>12</v>
      </c>
      <c r="R5" s="9">
        <v>13</v>
      </c>
      <c r="S5" s="9">
        <v>14</v>
      </c>
      <c r="T5" s="9">
        <v>15</v>
      </c>
      <c r="U5" s="9">
        <v>16</v>
      </c>
      <c r="V5" s="9">
        <v>17</v>
      </c>
      <c r="W5" s="9">
        <v>18</v>
      </c>
      <c r="X5" s="9">
        <v>19</v>
      </c>
      <c r="Y5" s="10">
        <v>20</v>
      </c>
      <c r="Z5" s="3">
        <v>21</v>
      </c>
      <c r="AA5" s="9">
        <v>22</v>
      </c>
      <c r="AB5" s="10">
        <v>23</v>
      </c>
      <c r="AC5" s="3">
        <v>24</v>
      </c>
      <c r="AD5" s="9">
        <v>25</v>
      </c>
      <c r="AE5" s="10">
        <v>26</v>
      </c>
      <c r="AF5" s="3">
        <f>SUM(E5:AE5)</f>
        <v>351</v>
      </c>
      <c r="AG5" s="196"/>
    </row>
    <row r="6" spans="1:34" ht="16.5" thickBot="1">
      <c r="A6" s="32">
        <v>1</v>
      </c>
      <c r="B6" s="1">
        <v>11</v>
      </c>
      <c r="C6" s="35" t="s">
        <v>12</v>
      </c>
      <c r="D6" s="5">
        <v>3</v>
      </c>
      <c r="E6" s="18"/>
      <c r="F6" s="19"/>
      <c r="G6" s="19"/>
      <c r="H6" s="19"/>
      <c r="I6" s="19"/>
      <c r="J6" s="29"/>
      <c r="K6" s="29"/>
      <c r="L6" s="29"/>
      <c r="M6" s="29"/>
      <c r="N6" s="29"/>
      <c r="O6" s="29"/>
      <c r="P6" s="29"/>
      <c r="Q6" s="29">
        <v>1</v>
      </c>
      <c r="R6" s="29"/>
      <c r="S6" s="29"/>
      <c r="T6" s="29"/>
      <c r="U6" s="29"/>
      <c r="V6" s="29"/>
      <c r="W6" s="29">
        <v>2</v>
      </c>
      <c r="X6" s="29"/>
      <c r="Y6" s="30"/>
      <c r="Z6" s="21"/>
      <c r="AA6" s="21"/>
      <c r="AB6" s="21"/>
      <c r="AC6" s="21"/>
      <c r="AD6" s="21"/>
      <c r="AE6" s="21"/>
      <c r="AF6" s="3">
        <f aca="true" t="shared" si="0" ref="AF6:AF16">SUM(E6:AE6)</f>
        <v>3</v>
      </c>
      <c r="AG6" s="20">
        <f>(E6*E$5+F6*F$5+G6*G$5+H6*H$5+I6*I$5+J6*J$5+K6*K$5+L6*L$5+M6*M$5+N6*N$5+O6*O$5+P6*P$5+Q6*Q$5+R6*R$5+S6*S$5+T6*T$5+U6*U$5+V6*V$5+W6*W$5+X6*X$5+Y6*Y$5+Z6*Z$5+AA6*AA$5+AB6*AB$5+AC6*AC$5+AD6*AD$5+AE6*AE$5)/D6</f>
        <v>16</v>
      </c>
      <c r="AH6" s="100">
        <v>16</v>
      </c>
    </row>
    <row r="7" spans="1:34" ht="16.5" thickBot="1">
      <c r="A7" s="33">
        <v>2</v>
      </c>
      <c r="B7" s="13">
        <v>11</v>
      </c>
      <c r="C7" s="35" t="s">
        <v>8</v>
      </c>
      <c r="D7" s="6">
        <v>2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>
        <v>1</v>
      </c>
      <c r="Y7" s="26"/>
      <c r="Z7" s="22"/>
      <c r="AA7" s="22"/>
      <c r="AB7" s="22"/>
      <c r="AC7" s="22"/>
      <c r="AD7" s="22">
        <v>1</v>
      </c>
      <c r="AE7" s="22"/>
      <c r="AF7" s="3">
        <f t="shared" si="0"/>
        <v>2</v>
      </c>
      <c r="AG7" s="20">
        <f aca="true" t="shared" si="1" ref="AG7:AG16">(E7*E$5+F7*F$5+G7*G$5+H7*H$5+I7*I$5+J7*J$5+K7*K$5+L7*L$5+M7*M$5+N7*N$5+O7*O$5+P7*P$5+Q7*Q$5+R7*R$5+S7*S$5+T7*T$5+U7*U$5+V7*V$5+W7*W$5+X7*X$5+Y7*Y$5+Z7*Z$5+AA7*AA$5+AB7*AB$5+AC7*AC$5+AD7*AD$5+AE7*AE$5)/D7</f>
        <v>22</v>
      </c>
      <c r="AH7" s="100">
        <v>22</v>
      </c>
    </row>
    <row r="8" spans="1:34" ht="16.5" thickBot="1">
      <c r="A8" s="34">
        <v>3</v>
      </c>
      <c r="B8" s="13">
        <v>11</v>
      </c>
      <c r="C8" s="35" t="s">
        <v>7</v>
      </c>
      <c r="D8" s="6">
        <v>3</v>
      </c>
      <c r="E8" s="11"/>
      <c r="F8" s="11"/>
      <c r="G8" s="11"/>
      <c r="H8" s="11"/>
      <c r="I8" s="11"/>
      <c r="J8" s="11"/>
      <c r="K8" s="11"/>
      <c r="L8" s="11"/>
      <c r="M8" s="11"/>
      <c r="N8" s="11">
        <v>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26"/>
      <c r="Z8" s="22">
        <v>1</v>
      </c>
      <c r="AA8" s="22">
        <v>1</v>
      </c>
      <c r="AB8" s="22"/>
      <c r="AC8" s="22"/>
      <c r="AD8" s="22"/>
      <c r="AE8" s="22"/>
      <c r="AF8" s="3">
        <f t="shared" si="0"/>
        <v>3</v>
      </c>
      <c r="AG8" s="20">
        <f t="shared" si="1"/>
        <v>17.333333333333332</v>
      </c>
      <c r="AH8" s="100">
        <v>17.33</v>
      </c>
    </row>
    <row r="9" spans="1:34" ht="16.5" thickBot="1">
      <c r="A9" s="191">
        <v>5</v>
      </c>
      <c r="B9" s="13" t="s">
        <v>10</v>
      </c>
      <c r="C9" s="35" t="s">
        <v>13</v>
      </c>
      <c r="D9" s="6">
        <v>5</v>
      </c>
      <c r="E9" s="11"/>
      <c r="F9" s="12"/>
      <c r="G9" s="12"/>
      <c r="H9" s="12"/>
      <c r="I9" s="12"/>
      <c r="J9" s="12"/>
      <c r="K9" s="12"/>
      <c r="L9" s="12">
        <v>1</v>
      </c>
      <c r="M9" s="12">
        <v>1</v>
      </c>
      <c r="N9" s="12"/>
      <c r="O9" s="12"/>
      <c r="P9" s="12"/>
      <c r="Q9" s="12"/>
      <c r="R9" s="12"/>
      <c r="S9" s="12">
        <v>1</v>
      </c>
      <c r="T9" s="12">
        <v>1</v>
      </c>
      <c r="U9" s="12"/>
      <c r="V9" s="12"/>
      <c r="W9" s="12"/>
      <c r="X9" s="12"/>
      <c r="Y9" s="26"/>
      <c r="Z9" s="22"/>
      <c r="AA9" s="22"/>
      <c r="AB9" s="22"/>
      <c r="AC9" s="22"/>
      <c r="AD9" s="22"/>
      <c r="AE9" s="22">
        <v>1</v>
      </c>
      <c r="AF9" s="3">
        <f t="shared" si="0"/>
        <v>5</v>
      </c>
      <c r="AG9" s="20">
        <f t="shared" si="1"/>
        <v>14</v>
      </c>
      <c r="AH9" s="193">
        <v>16.38</v>
      </c>
    </row>
    <row r="10" spans="1:34" ht="16.5" thickBot="1">
      <c r="A10" s="194"/>
      <c r="B10" s="14" t="s">
        <v>11</v>
      </c>
      <c r="C10" s="36" t="s">
        <v>14</v>
      </c>
      <c r="D10" s="15">
        <v>4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v>1</v>
      </c>
      <c r="Q10" s="17"/>
      <c r="R10" s="17"/>
      <c r="S10" s="17"/>
      <c r="T10" s="17"/>
      <c r="U10" s="17"/>
      <c r="V10" s="17"/>
      <c r="W10" s="17"/>
      <c r="X10" s="17"/>
      <c r="Y10" s="31">
        <v>1</v>
      </c>
      <c r="Z10" s="23"/>
      <c r="AA10" s="23">
        <v>2</v>
      </c>
      <c r="AB10" s="23"/>
      <c r="AC10" s="23"/>
      <c r="AD10" s="23"/>
      <c r="AE10" s="23"/>
      <c r="AF10" s="3">
        <f t="shared" si="0"/>
        <v>4</v>
      </c>
      <c r="AG10" s="20">
        <f t="shared" si="1"/>
        <v>18.75</v>
      </c>
      <c r="AH10" s="193"/>
    </row>
    <row r="11" spans="1:34" ht="16.5" thickBot="1">
      <c r="A11" s="34">
        <v>6</v>
      </c>
      <c r="B11" s="13" t="s">
        <v>10</v>
      </c>
      <c r="C11" s="35" t="s">
        <v>15</v>
      </c>
      <c r="D11" s="6">
        <v>1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v>1</v>
      </c>
      <c r="V11" s="12"/>
      <c r="W11" s="12"/>
      <c r="X11" s="12"/>
      <c r="Y11" s="26"/>
      <c r="Z11" s="22"/>
      <c r="AA11" s="22"/>
      <c r="AB11" s="22"/>
      <c r="AC11" s="22"/>
      <c r="AD11" s="22"/>
      <c r="AE11" s="22"/>
      <c r="AF11" s="3">
        <f t="shared" si="0"/>
        <v>1</v>
      </c>
      <c r="AG11" s="20">
        <f t="shared" si="1"/>
        <v>16</v>
      </c>
      <c r="AH11" s="100">
        <v>16</v>
      </c>
    </row>
    <row r="12" spans="1:34" ht="16.5" thickBot="1">
      <c r="A12" s="34">
        <v>7</v>
      </c>
      <c r="B12" s="13">
        <v>11</v>
      </c>
      <c r="C12" s="35" t="s">
        <v>16</v>
      </c>
      <c r="D12" s="6">
        <v>1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1</v>
      </c>
      <c r="U12" s="12"/>
      <c r="V12" s="12"/>
      <c r="W12" s="12"/>
      <c r="X12" s="12"/>
      <c r="Y12" s="26"/>
      <c r="Z12" s="22"/>
      <c r="AA12" s="22"/>
      <c r="AB12" s="22"/>
      <c r="AC12" s="22"/>
      <c r="AD12" s="22"/>
      <c r="AE12" s="22"/>
      <c r="AF12" s="3">
        <f t="shared" si="0"/>
        <v>1</v>
      </c>
      <c r="AG12" s="20">
        <f t="shared" si="1"/>
        <v>15</v>
      </c>
      <c r="AH12" s="100">
        <v>15</v>
      </c>
    </row>
    <row r="13" spans="1:34" ht="16.5" thickBot="1">
      <c r="A13" s="34">
        <v>11</v>
      </c>
      <c r="B13" s="13">
        <v>11</v>
      </c>
      <c r="C13" s="35" t="s">
        <v>17</v>
      </c>
      <c r="D13" s="6">
        <v>2</v>
      </c>
      <c r="E13" s="11"/>
      <c r="F13" s="11"/>
      <c r="G13" s="11">
        <v>1</v>
      </c>
      <c r="H13" s="11"/>
      <c r="I13" s="11"/>
      <c r="J13" s="11"/>
      <c r="K13" s="11">
        <v>1</v>
      </c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26"/>
      <c r="Z13" s="22"/>
      <c r="AA13" s="22"/>
      <c r="AB13" s="22"/>
      <c r="AC13" s="22"/>
      <c r="AD13" s="22"/>
      <c r="AE13" s="22"/>
      <c r="AF13" s="3">
        <f t="shared" si="0"/>
        <v>2</v>
      </c>
      <c r="AG13" s="20">
        <f t="shared" si="1"/>
        <v>4</v>
      </c>
      <c r="AH13" s="100">
        <v>4</v>
      </c>
    </row>
    <row r="14" spans="1:34" ht="16.5" thickBot="1">
      <c r="A14" s="191">
        <v>36</v>
      </c>
      <c r="B14" s="1" t="s">
        <v>10</v>
      </c>
      <c r="C14" s="25" t="s">
        <v>9</v>
      </c>
      <c r="D14" s="5">
        <v>1</v>
      </c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1"/>
      <c r="Z14" s="24"/>
      <c r="AA14" s="22"/>
      <c r="AB14" s="22"/>
      <c r="AC14" s="22">
        <v>1</v>
      </c>
      <c r="AD14" s="22"/>
      <c r="AE14" s="22"/>
      <c r="AF14" s="3">
        <f t="shared" si="0"/>
        <v>1</v>
      </c>
      <c r="AG14" s="20">
        <f t="shared" si="1"/>
        <v>24</v>
      </c>
      <c r="AH14" s="193">
        <v>21.83</v>
      </c>
    </row>
    <row r="15" spans="1:34" ht="16.5" thickBot="1">
      <c r="A15" s="192"/>
      <c r="B15" s="1" t="s">
        <v>11</v>
      </c>
      <c r="C15" s="25" t="s">
        <v>51</v>
      </c>
      <c r="D15" s="37">
        <v>3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>
        <v>1</v>
      </c>
      <c r="T15" s="43"/>
      <c r="U15" s="43"/>
      <c r="V15" s="43"/>
      <c r="W15" s="43"/>
      <c r="X15" s="43"/>
      <c r="Y15" s="43"/>
      <c r="Z15" s="38"/>
      <c r="AA15" s="22">
        <v>1</v>
      </c>
      <c r="AB15" s="22">
        <v>1</v>
      </c>
      <c r="AC15" s="22"/>
      <c r="AD15" s="22"/>
      <c r="AE15" s="22"/>
      <c r="AF15" s="3">
        <f t="shared" si="0"/>
        <v>3</v>
      </c>
      <c r="AG15" s="20">
        <f t="shared" si="1"/>
        <v>19.666666666666668</v>
      </c>
      <c r="AH15" s="193"/>
    </row>
    <row r="16" spans="1:33" ht="15.75" thickBot="1">
      <c r="A16" s="189" t="s">
        <v>5</v>
      </c>
      <c r="B16" s="190"/>
      <c r="C16" s="190"/>
      <c r="D16" s="4">
        <f aca="true" t="shared" si="2" ref="D16:AE16">SUM(D6:D14)</f>
        <v>22</v>
      </c>
      <c r="E16" s="42">
        <f t="shared" si="2"/>
        <v>0</v>
      </c>
      <c r="F16" s="42">
        <f t="shared" si="2"/>
        <v>0</v>
      </c>
      <c r="G16" s="42">
        <f t="shared" si="2"/>
        <v>1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1</v>
      </c>
      <c r="L16" s="42">
        <f t="shared" si="2"/>
        <v>1</v>
      </c>
      <c r="M16" s="42">
        <f t="shared" si="2"/>
        <v>1</v>
      </c>
      <c r="N16" s="42">
        <f t="shared" si="2"/>
        <v>1</v>
      </c>
      <c r="O16" s="42">
        <f t="shared" si="2"/>
        <v>0</v>
      </c>
      <c r="P16" s="42">
        <f t="shared" si="2"/>
        <v>1</v>
      </c>
      <c r="Q16" s="42">
        <f t="shared" si="2"/>
        <v>1</v>
      </c>
      <c r="R16" s="42">
        <f t="shared" si="2"/>
        <v>0</v>
      </c>
      <c r="S16" s="42">
        <f t="shared" si="2"/>
        <v>1</v>
      </c>
      <c r="T16" s="42">
        <f t="shared" si="2"/>
        <v>2</v>
      </c>
      <c r="U16" s="42">
        <f t="shared" si="2"/>
        <v>1</v>
      </c>
      <c r="V16" s="42">
        <f t="shared" si="2"/>
        <v>0</v>
      </c>
      <c r="W16" s="42">
        <f t="shared" si="2"/>
        <v>2</v>
      </c>
      <c r="X16" s="42">
        <f t="shared" si="2"/>
        <v>1</v>
      </c>
      <c r="Y16" s="42">
        <f t="shared" si="2"/>
        <v>1</v>
      </c>
      <c r="Z16" s="4">
        <f t="shared" si="2"/>
        <v>1</v>
      </c>
      <c r="AA16" s="4">
        <f t="shared" si="2"/>
        <v>3</v>
      </c>
      <c r="AB16" s="4">
        <f t="shared" si="2"/>
        <v>0</v>
      </c>
      <c r="AC16" s="4">
        <f t="shared" si="2"/>
        <v>1</v>
      </c>
      <c r="AD16" s="4">
        <f t="shared" si="2"/>
        <v>1</v>
      </c>
      <c r="AE16" s="4">
        <f t="shared" si="2"/>
        <v>1</v>
      </c>
      <c r="AF16" s="45">
        <f t="shared" si="0"/>
        <v>22</v>
      </c>
      <c r="AG16" s="44">
        <f t="shared" si="1"/>
        <v>16</v>
      </c>
    </row>
    <row r="18" spans="3:23" ht="18.75"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</row>
  </sheetData>
  <sheetProtection/>
  <mergeCells count="13">
    <mergeCell ref="AH9:AH10"/>
    <mergeCell ref="AH14:AH15"/>
    <mergeCell ref="A9:A10"/>
    <mergeCell ref="AG4:AG5"/>
    <mergeCell ref="E4:AF4"/>
    <mergeCell ref="C18:W18"/>
    <mergeCell ref="A2:AG3"/>
    <mergeCell ref="A4:A5"/>
    <mergeCell ref="B4:B5"/>
    <mergeCell ref="C4:C5"/>
    <mergeCell ref="D4:D5"/>
    <mergeCell ref="A16:C16"/>
    <mergeCell ref="A14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B10"/>
  <sheetViews>
    <sheetView zoomScalePageLayoutView="0" workbookViewId="0" topLeftCell="A1">
      <selection activeCell="Q7" sqref="Q7"/>
    </sheetView>
  </sheetViews>
  <sheetFormatPr defaultColWidth="9.140625" defaultRowHeight="15"/>
  <sheetData>
    <row r="2" spans="1:2" ht="15">
      <c r="A2" s="105" t="s">
        <v>0</v>
      </c>
      <c r="B2" s="108" t="s">
        <v>84</v>
      </c>
    </row>
    <row r="3" spans="1:2" ht="15">
      <c r="A3" s="103" t="s">
        <v>86</v>
      </c>
      <c r="B3" s="88">
        <v>22</v>
      </c>
    </row>
    <row r="4" spans="1:2" ht="15">
      <c r="A4" s="104" t="s">
        <v>92</v>
      </c>
      <c r="B4" s="88">
        <v>21.83</v>
      </c>
    </row>
    <row r="5" spans="1:2" ht="15">
      <c r="A5" s="104" t="s">
        <v>87</v>
      </c>
      <c r="B5" s="88">
        <v>17.33</v>
      </c>
    </row>
    <row r="6" spans="1:2" ht="15">
      <c r="A6" s="104" t="s">
        <v>88</v>
      </c>
      <c r="B6" s="88">
        <v>16.38</v>
      </c>
    </row>
    <row r="7" spans="1:2" ht="15">
      <c r="A7" s="103" t="s">
        <v>85</v>
      </c>
      <c r="B7" s="88">
        <v>16</v>
      </c>
    </row>
    <row r="8" spans="1:2" ht="15">
      <c r="A8" s="104" t="s">
        <v>89</v>
      </c>
      <c r="B8" s="88">
        <v>16</v>
      </c>
    </row>
    <row r="9" spans="1:2" ht="15">
      <c r="A9" s="104" t="s">
        <v>90</v>
      </c>
      <c r="B9" s="88">
        <v>15</v>
      </c>
    </row>
    <row r="10" spans="1:2" ht="15">
      <c r="A10" s="104" t="s">
        <v>91</v>
      </c>
      <c r="B10" s="88">
        <v>4</v>
      </c>
    </row>
  </sheetData>
  <sheetProtection/>
  <autoFilter ref="A2:B2">
    <sortState ref="A3:B10">
      <sortCondition descending="1" sortBy="value" ref="B3:B10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3:U13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9.28125" style="0" customWidth="1"/>
    <col min="2" max="2" width="7.57421875" style="0" customWidth="1"/>
    <col min="3" max="3" width="8.57421875" style="0" customWidth="1"/>
    <col min="4" max="4" width="7.8515625" style="0" customWidth="1"/>
    <col min="5" max="5" width="4.57421875" style="0" customWidth="1"/>
    <col min="6" max="6" width="4.28125" style="0" customWidth="1"/>
    <col min="7" max="7" width="4.57421875" style="0" customWidth="1"/>
    <col min="8" max="42" width="3.7109375" style="0" customWidth="1"/>
    <col min="43" max="43" width="5.7109375" style="0" customWidth="1"/>
    <col min="44" max="44" width="5.28125" style="0" customWidth="1"/>
    <col min="45" max="45" width="5.57421875" style="0" customWidth="1"/>
    <col min="46" max="46" width="4.8515625" style="0" customWidth="1"/>
  </cols>
  <sheetData>
    <row r="3" spans="1:21" ht="15">
      <c r="A3" s="89" t="s">
        <v>0</v>
      </c>
      <c r="B3" s="107" t="s">
        <v>81</v>
      </c>
      <c r="C3" s="107" t="s">
        <v>82</v>
      </c>
      <c r="D3" s="108" t="s">
        <v>84</v>
      </c>
      <c r="H3" s="109"/>
      <c r="J3" s="200" t="s">
        <v>93</v>
      </c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1:21" ht="15">
      <c r="A4" s="99" t="s">
        <v>35</v>
      </c>
      <c r="B4" s="114">
        <v>100</v>
      </c>
      <c r="C4" s="114">
        <v>67</v>
      </c>
      <c r="D4" s="101">
        <v>16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>
      <c r="A5" s="99" t="s">
        <v>38</v>
      </c>
      <c r="B5" s="114">
        <v>100</v>
      </c>
      <c r="C5" s="114">
        <v>100</v>
      </c>
      <c r="D5" s="114">
        <v>22</v>
      </c>
      <c r="H5" s="110"/>
      <c r="J5" s="200" t="s">
        <v>94</v>
      </c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1" ht="15">
      <c r="A6" s="99" t="s">
        <v>39</v>
      </c>
      <c r="B6" s="114">
        <v>100</v>
      </c>
      <c r="C6" s="114">
        <v>67</v>
      </c>
      <c r="D6" s="114">
        <v>17.33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5">
      <c r="A7" s="99" t="s">
        <v>83</v>
      </c>
      <c r="B7" s="115">
        <v>78</v>
      </c>
      <c r="C7" s="115">
        <v>44</v>
      </c>
      <c r="D7" s="114">
        <v>16.38</v>
      </c>
      <c r="H7" s="111"/>
      <c r="J7" s="200" t="s">
        <v>95</v>
      </c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</row>
    <row r="8" spans="1:4" ht="15">
      <c r="A8" s="99" t="s">
        <v>44</v>
      </c>
      <c r="B8" s="114">
        <v>100</v>
      </c>
      <c r="C8" s="114">
        <v>100</v>
      </c>
      <c r="D8" s="101">
        <v>16</v>
      </c>
    </row>
    <row r="9" spans="1:4" ht="15">
      <c r="A9" s="99" t="s">
        <v>45</v>
      </c>
      <c r="B9" s="114">
        <v>100</v>
      </c>
      <c r="C9" s="116">
        <v>0</v>
      </c>
      <c r="D9" s="115">
        <v>15</v>
      </c>
    </row>
    <row r="10" spans="1:4" ht="15.75" customHeight="1">
      <c r="A10" s="99" t="s">
        <v>47</v>
      </c>
      <c r="B10" s="116">
        <v>0</v>
      </c>
      <c r="C10" s="116">
        <v>0</v>
      </c>
      <c r="D10" s="116">
        <v>4</v>
      </c>
    </row>
    <row r="11" spans="1:4" ht="18" customHeight="1">
      <c r="A11" s="99" t="s">
        <v>49</v>
      </c>
      <c r="B11" s="114">
        <v>100</v>
      </c>
      <c r="C11" s="114">
        <v>75</v>
      </c>
      <c r="D11" s="114">
        <v>21.83</v>
      </c>
    </row>
    <row r="12" spans="1:4" ht="15.75">
      <c r="A12" s="106" t="s">
        <v>96</v>
      </c>
      <c r="B12" s="113">
        <v>84</v>
      </c>
      <c r="C12" s="113">
        <v>56</v>
      </c>
      <c r="D12" s="113">
        <v>16</v>
      </c>
    </row>
    <row r="13" spans="1:4" ht="15">
      <c r="A13" s="106" t="s">
        <v>97</v>
      </c>
      <c r="B13" s="87"/>
      <c r="C13" s="87"/>
      <c r="D13" s="87"/>
    </row>
  </sheetData>
  <sheetProtection/>
  <mergeCells count="3">
    <mergeCell ref="J3:U3"/>
    <mergeCell ref="J5:U5"/>
    <mergeCell ref="J7:U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Светлана</cp:lastModifiedBy>
  <cp:lastPrinted>2013-12-16T10:20:27Z</cp:lastPrinted>
  <dcterms:created xsi:type="dcterms:W3CDTF">2013-11-14T09:27:49Z</dcterms:created>
  <dcterms:modified xsi:type="dcterms:W3CDTF">2015-03-16T07:03:46Z</dcterms:modified>
  <cp:category/>
  <cp:version/>
  <cp:contentType/>
  <cp:contentStatus/>
</cp:coreProperties>
</file>