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3615" windowHeight="4245" activeTab="0"/>
  </bookViews>
  <sheets>
    <sheet name="анализ с заданиями" sheetId="1" r:id="rId1"/>
    <sheet name="успев. качество" sheetId="2" r:id="rId2"/>
    <sheet name="диаграмма" sheetId="3" r:id="rId3"/>
    <sheet name="анализ по баллам" sheetId="4" r:id="rId4"/>
    <sheet name="ср. балл" sheetId="5" r:id="rId5"/>
    <sheet name="для мониторинга" sheetId="6" r:id="rId6"/>
  </sheets>
  <definedNames>
    <definedName name="_xlnm._FilterDatabase" localSheetId="2" hidden="1">'диаграмма'!$A$2:$C$2</definedName>
    <definedName name="_xlnm._FilterDatabase" localSheetId="4" hidden="1">'ср. балл'!$A$2:$B$2</definedName>
  </definedNames>
  <calcPr fullCalcOnLoad="1"/>
</workbook>
</file>

<file path=xl/sharedStrings.xml><?xml version="1.0" encoding="utf-8"?>
<sst xmlns="http://schemas.openxmlformats.org/spreadsheetml/2006/main" count="171" uniqueCount="70">
  <si>
    <t>ОУ</t>
  </si>
  <si>
    <t>Класс</t>
  </si>
  <si>
    <t>Ф.И.О. учителя</t>
  </si>
  <si>
    <t>Кол-во писавших</t>
  </si>
  <si>
    <t>Ср.балл по классу</t>
  </si>
  <si>
    <t>итого</t>
  </si>
  <si>
    <t>всего</t>
  </si>
  <si>
    <t>№8</t>
  </si>
  <si>
    <t>№4</t>
  </si>
  <si>
    <t>№6</t>
  </si>
  <si>
    <t>№1</t>
  </si>
  <si>
    <t>№7</t>
  </si>
  <si>
    <r>
      <t>количество обучающихся</t>
    </r>
    <r>
      <rPr>
        <b/>
        <sz val="8"/>
        <rFont val="Arial Cyr"/>
        <family val="0"/>
      </rPr>
      <t xml:space="preserve"> , набравших  баллы (от 0 до 13) </t>
    </r>
  </si>
  <si>
    <t>№11</t>
  </si>
  <si>
    <t>№16</t>
  </si>
  <si>
    <t xml:space="preserve">Анализ результатов КДР по баллам обучающихся 11-х кл. (география 19.03.15г.) </t>
  </si>
  <si>
    <t>Румбешт Р.Ф.</t>
  </si>
  <si>
    <t>Маслич М.В.</t>
  </si>
  <si>
    <t>Чумакова В.И.</t>
  </si>
  <si>
    <t>Денисова Л.А.</t>
  </si>
  <si>
    <t>Сизоненко С.И.</t>
  </si>
  <si>
    <t>Чернышова А.В.</t>
  </si>
  <si>
    <t>Майборода М.С.</t>
  </si>
  <si>
    <t>Итоги:</t>
  </si>
  <si>
    <t>Кол-во
уч-ся в районе</t>
  </si>
  <si>
    <r>
      <t>Кол-во
выбр-х</t>
    </r>
    <r>
      <rPr>
        <b/>
        <sz val="6"/>
        <rFont val="Arial Cyr"/>
        <family val="0"/>
      </rPr>
      <t xml:space="preserve"> </t>
    </r>
    <r>
      <rPr>
        <b/>
        <sz val="9"/>
        <rFont val="Arial Cyr"/>
        <family val="0"/>
      </rPr>
      <t>в районе</t>
    </r>
  </si>
  <si>
    <t>Кол-во
пис-х в
районе</t>
  </si>
  <si>
    <r>
      <rPr>
        <b/>
        <u val="single"/>
        <sz val="11"/>
        <rFont val="Arial Cyr"/>
        <family val="0"/>
      </rPr>
      <t>Процент учащихся</t>
    </r>
    <r>
      <rPr>
        <b/>
        <sz val="11"/>
        <rFont val="Arial Cyr"/>
        <family val="0"/>
      </rPr>
      <t xml:space="preserve"> ВЕРНО выполнивших данные задания в районе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</si>
  <si>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
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</si>
  <si>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
оценок в районе</t>
    </r>
  </si>
  <si>
    <r>
      <rPr>
        <b/>
        <u val="single"/>
        <sz val="11"/>
        <rFont val="Arial Cyr"/>
        <family val="0"/>
      </rPr>
      <t>Количество учащихся</t>
    </r>
    <r>
      <rPr>
        <b/>
        <sz val="11"/>
        <rFont val="Arial Cyr"/>
        <family val="0"/>
      </rPr>
      <t xml:space="preserve"> ВЕРНО выполнивших данные задания в районе</t>
    </r>
  </si>
  <si>
    <t>Класс с литерой</t>
  </si>
  <si>
    <t>Тип класса</t>
  </si>
  <si>
    <r>
      <rPr>
        <b/>
        <u val="single"/>
        <sz val="11"/>
        <rFont val="Arial Cyr"/>
        <family val="0"/>
      </rPr>
      <t>Количество учащихся</t>
    </r>
    <r>
      <rPr>
        <b/>
        <sz val="11"/>
        <rFont val="Arial Cyr"/>
        <family val="0"/>
      </rPr>
      <t xml:space="preserve"> ВЕРНО выполнивших данные задания в классе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</si>
  <si>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</si>
  <si>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оценок в ОУ
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</si>
  <si>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"2"</t>
  </si>
  <si>
    <t>"3"</t>
  </si>
  <si>
    <t>"4"</t>
  </si>
  <si>
    <t>"5"</t>
  </si>
  <si>
    <t>СОШ №1</t>
  </si>
  <si>
    <t>11А</t>
  </si>
  <si>
    <t>О</t>
  </si>
  <si>
    <t>СОШ №4</t>
  </si>
  <si>
    <t>СОШ №6</t>
  </si>
  <si>
    <t>11Б</t>
  </si>
  <si>
    <t>СОШ №7</t>
  </si>
  <si>
    <t>СОШ №8</t>
  </si>
  <si>
    <t>СОШ №11</t>
  </si>
  <si>
    <t>СОШ №16</t>
  </si>
  <si>
    <t>Анализ результатов КДР по Географии (19.03.2015) учащихся 11-х  классов</t>
  </si>
  <si>
    <t>5
2 балла</t>
  </si>
  <si>
    <t>6
2 балла</t>
  </si>
  <si>
    <t>7
2 балла</t>
  </si>
  <si>
    <t>8
НОЛЬ</t>
  </si>
  <si>
    <t>8
1 балл</t>
  </si>
  <si>
    <t>8
2 балла</t>
  </si>
  <si>
    <t>8
3 балла</t>
  </si>
  <si>
    <t>успеваемость</t>
  </si>
  <si>
    <t>качество</t>
  </si>
  <si>
    <t>по району</t>
  </si>
  <si>
    <t>по краю</t>
  </si>
  <si>
    <r>
      <rPr>
        <b/>
        <u val="single"/>
        <sz val="8"/>
        <rFont val="Arial Cyr"/>
        <family val="0"/>
      </rPr>
      <t>количество</t>
    </r>
    <r>
      <rPr>
        <b/>
        <sz val="8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</si>
  <si>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8"/>
        <rFont val="Arial Cyr"/>
        <family val="0"/>
      </rPr>
      <t xml:space="preserve"> оценок в ОУ
  (</t>
    </r>
    <r>
      <rPr>
        <b/>
        <u val="single"/>
        <sz val="8"/>
        <rFont val="Arial Cyr"/>
        <family val="0"/>
      </rPr>
      <t>где менее 6 классов</t>
    </r>
    <r>
      <rPr>
        <b/>
        <sz val="8"/>
        <rFont val="Arial Cyr"/>
        <family val="0"/>
      </rPr>
      <t>)</t>
    </r>
  </si>
  <si>
    <t>усп.</t>
  </si>
  <si>
    <t>кач.</t>
  </si>
  <si>
    <t>№ОО</t>
  </si>
  <si>
    <t>ср.б.</t>
  </si>
  <si>
    <t>район</t>
  </si>
  <si>
    <t>край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</si>
</sst>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6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0"/>
      <name val="Arial Cyr"/>
      <family val="0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24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2" fontId="0" fillId="33" borderId="36" xfId="0" applyNumberFormat="1" applyFill="1" applyBorder="1" applyAlignment="1" applyProtection="1">
      <alignment horizontal="center" wrapText="1"/>
      <protection locked="0"/>
    </xf>
    <xf numFmtId="2" fontId="0" fillId="33" borderId="33" xfId="0" applyNumberFormat="1" applyFill="1" applyBorder="1" applyAlignment="1" applyProtection="1">
      <alignment horizontal="center" wrapText="1"/>
      <protection locked="0"/>
    </xf>
    <xf numFmtId="2" fontId="0" fillId="33" borderId="37" xfId="0" applyNumberFormat="1" applyFill="1" applyBorder="1" applyAlignment="1" applyProtection="1">
      <alignment horizont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5" fillId="34" borderId="42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29" fillId="0" borderId="42" xfId="0" applyFont="1" applyFill="1" applyBorder="1" applyAlignment="1" applyProtection="1">
      <alignment horizontal="center" vertical="center" wrapText="1"/>
      <protection hidden="1"/>
    </xf>
    <xf numFmtId="0" fontId="29" fillId="0" borderId="35" xfId="0" applyFont="1" applyFill="1" applyBorder="1" applyAlignment="1" applyProtection="1">
      <alignment horizontal="center" vertical="center" wrapText="1"/>
      <protection hidden="1"/>
    </xf>
    <xf numFmtId="0" fontId="32" fillId="0" borderId="42" xfId="0" applyFont="1" applyFill="1" applyBorder="1" applyAlignment="1" applyProtection="1">
      <alignment horizontal="center" vertical="center" wrapText="1"/>
      <protection hidden="1"/>
    </xf>
    <xf numFmtId="0" fontId="32" fillId="0" borderId="35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1" fontId="2" fillId="0" borderId="14" xfId="0" applyNumberFormat="1" applyFont="1" applyFill="1" applyBorder="1" applyAlignment="1" applyProtection="1">
      <alignment horizontal="center" vertical="center"/>
      <protection hidden="1"/>
    </xf>
    <xf numFmtId="164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30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34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35" fillId="0" borderId="50" xfId="0" applyFont="1" applyFill="1" applyBorder="1" applyAlignment="1" applyProtection="1">
      <alignment/>
      <protection locked="0"/>
    </xf>
    <xf numFmtId="0" fontId="35" fillId="0" borderId="16" xfId="0" applyFon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29" fillId="0" borderId="43" xfId="0" applyFont="1" applyFill="1" applyBorder="1" applyAlignment="1" applyProtection="1">
      <alignment horizontal="left" vertical="center" wrapText="1"/>
      <protection hidden="1"/>
    </xf>
    <xf numFmtId="0" fontId="29" fillId="0" borderId="38" xfId="0" applyFont="1" applyFill="1" applyBorder="1" applyAlignment="1" applyProtection="1">
      <alignment horizontal="left" vertical="center" wrapText="1"/>
      <protection hidden="1"/>
    </xf>
    <xf numFmtId="0" fontId="29" fillId="0" borderId="30" xfId="0" applyFont="1" applyFill="1" applyBorder="1" applyAlignment="1" applyProtection="1">
      <alignment horizontal="left" vertical="center" wrapText="1"/>
      <protection hidden="1"/>
    </xf>
    <xf numFmtId="0" fontId="29" fillId="0" borderId="53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29" fillId="0" borderId="54" xfId="0" applyFont="1" applyFill="1" applyBorder="1" applyAlignment="1" applyProtection="1">
      <alignment horizontal="left" vertical="center" wrapText="1"/>
      <protection hidden="1"/>
    </xf>
    <xf numFmtId="0" fontId="29" fillId="0" borderId="44" xfId="0" applyFont="1" applyFill="1" applyBorder="1" applyAlignment="1" applyProtection="1">
      <alignment horizontal="left" vertical="center" wrapText="1"/>
      <protection hidden="1"/>
    </xf>
    <xf numFmtId="0" fontId="29" fillId="0" borderId="39" xfId="0" applyFont="1" applyFill="1" applyBorder="1" applyAlignment="1" applyProtection="1">
      <alignment horizontal="left" vertical="center" wrapText="1"/>
      <protection hidden="1"/>
    </xf>
    <xf numFmtId="0" fontId="29" fillId="0" borderId="34" xfId="0" applyFont="1" applyFill="1" applyBorder="1" applyAlignment="1" applyProtection="1">
      <alignment horizontal="left" vertical="center" wrapText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164" fontId="0" fillId="0" borderId="48" xfId="0" applyNumberFormat="1" applyFill="1" applyBorder="1" applyAlignment="1" applyProtection="1">
      <alignment horizontal="center" vertical="center"/>
      <protection hidden="1"/>
    </xf>
    <xf numFmtId="164" fontId="0" fillId="0" borderId="21" xfId="0" applyNumberFormat="1" applyFill="1" applyBorder="1" applyAlignment="1" applyProtection="1">
      <alignment horizontal="center" vertical="center"/>
      <protection hidden="1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164" fontId="0" fillId="0" borderId="31" xfId="0" applyNumberFormat="1" applyFill="1" applyBorder="1" applyAlignment="1" applyProtection="1">
      <alignment horizontal="center" vertical="center"/>
      <protection hidden="1"/>
    </xf>
    <xf numFmtId="164" fontId="0" fillId="0" borderId="32" xfId="0" applyNumberFormat="1" applyFill="1" applyBorder="1" applyAlignment="1" applyProtection="1">
      <alignment horizontal="center" vertical="center"/>
      <protection hidden="1"/>
    </xf>
    <xf numFmtId="164" fontId="0" fillId="0" borderId="33" xfId="0" applyNumberFormat="1" applyFill="1" applyBorder="1" applyAlignment="1" applyProtection="1">
      <alignment horizontal="center" vertical="center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locked="0"/>
    </xf>
    <xf numFmtId="0" fontId="62" fillId="0" borderId="24" xfId="0" applyFont="1" applyFill="1" applyBorder="1" applyAlignment="1" applyProtection="1">
      <alignment horizontal="center" vertical="center" wrapText="1"/>
      <protection locked="0"/>
    </xf>
    <xf numFmtId="0" fontId="62" fillId="0" borderId="15" xfId="0" applyNumberFormat="1" applyFont="1" applyFill="1" applyBorder="1" applyAlignment="1" applyProtection="1">
      <alignment/>
      <protection locked="0"/>
    </xf>
    <xf numFmtId="0" fontId="62" fillId="0" borderId="55" xfId="0" applyNumberFormat="1" applyFont="1" applyFill="1" applyBorder="1" applyAlignment="1" applyProtection="1">
      <alignment/>
      <protection locked="0"/>
    </xf>
    <xf numFmtId="0" fontId="37" fillId="0" borderId="50" xfId="0" applyFont="1" applyFill="1" applyBorder="1" applyAlignment="1" applyProtection="1">
      <alignment/>
      <protection locked="0"/>
    </xf>
    <xf numFmtId="0" fontId="62" fillId="0" borderId="46" xfId="0" applyNumberFormat="1" applyFont="1" applyFill="1" applyBorder="1" applyAlignment="1" applyProtection="1">
      <alignment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30" fillId="0" borderId="30" xfId="0" applyFont="1" applyFill="1" applyBorder="1" applyAlignment="1" applyProtection="1">
      <alignment horizontal="center" vertical="center" textRotation="90" wrapText="1"/>
      <protection hidden="1"/>
    </xf>
    <xf numFmtId="0" fontId="30" fillId="0" borderId="54" xfId="0" applyFont="1" applyFill="1" applyBorder="1" applyAlignment="1" applyProtection="1">
      <alignment horizontal="center" vertical="center" textRotation="90" wrapText="1"/>
      <protection hidden="1"/>
    </xf>
    <xf numFmtId="0" fontId="30" fillId="0" borderId="34" xfId="0" applyFont="1" applyFill="1" applyBorder="1" applyAlignment="1" applyProtection="1">
      <alignment horizontal="center" vertical="center" textRotation="90" wrapText="1"/>
      <protection hidden="1"/>
    </xf>
    <xf numFmtId="0" fontId="30" fillId="0" borderId="24" xfId="0" applyFont="1" applyFill="1" applyBorder="1" applyAlignment="1" applyProtection="1">
      <alignment horizontal="center" vertical="center" textRotation="90" wrapText="1"/>
      <protection hidden="1"/>
    </xf>
    <xf numFmtId="0" fontId="30" fillId="0" borderId="45" xfId="0" applyFont="1" applyFill="1" applyBorder="1" applyAlignment="1" applyProtection="1">
      <alignment horizontal="center" vertical="center" textRotation="90" wrapText="1"/>
      <protection hidden="1"/>
    </xf>
    <xf numFmtId="0" fontId="30" fillId="0" borderId="25" xfId="0" applyFont="1" applyFill="1" applyBorder="1" applyAlignment="1" applyProtection="1">
      <alignment horizontal="center" vertical="center" textRotation="90" wrapText="1"/>
      <protection hidden="1"/>
    </xf>
    <xf numFmtId="0" fontId="62" fillId="0" borderId="20" xfId="0" applyNumberFormat="1" applyFont="1" applyFill="1" applyBorder="1" applyAlignment="1" applyProtection="1">
      <alignment/>
      <protection locked="0"/>
    </xf>
    <xf numFmtId="0" fontId="62" fillId="0" borderId="35" xfId="0" applyNumberFormat="1" applyFont="1" applyFill="1" applyBorder="1" applyAlignment="1" applyProtection="1">
      <alignment/>
      <protection locked="0"/>
    </xf>
    <xf numFmtId="0" fontId="37" fillId="0" borderId="36" xfId="0" applyFont="1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164" fontId="2" fillId="0" borderId="42" xfId="0" applyNumberFormat="1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164" fontId="0" fillId="0" borderId="28" xfId="0" applyNumberFormat="1" applyFill="1" applyBorder="1" applyAlignment="1" applyProtection="1">
      <alignment horizontal="center" vertical="center"/>
      <protection hidden="1"/>
    </xf>
    <xf numFmtId="164" fontId="0" fillId="0" borderId="41" xfId="0" applyNumberForma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62" fillId="0" borderId="40" xfId="0" applyNumberFormat="1" applyFont="1" applyFill="1" applyBorder="1" applyAlignment="1" applyProtection="1">
      <alignment/>
      <protection locked="0"/>
    </xf>
    <xf numFmtId="0" fontId="62" fillId="0" borderId="38" xfId="0" applyNumberFormat="1" applyFont="1" applyFill="1" applyBorder="1" applyAlignment="1" applyProtection="1">
      <alignment/>
      <protection locked="0"/>
    </xf>
    <xf numFmtId="0" fontId="37" fillId="0" borderId="33" xfId="0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9" fillId="0" borderId="19" xfId="0" applyFont="1" applyFill="1" applyBorder="1" applyAlignment="1" applyProtection="1">
      <alignment horizontal="center" vertical="center" wrapText="1"/>
      <protection hidden="1"/>
    </xf>
    <xf numFmtId="0" fontId="53" fillId="0" borderId="56" xfId="0" applyFont="1" applyBorder="1" applyAlignment="1">
      <alignment horizontal="left"/>
    </xf>
    <xf numFmtId="0" fontId="53" fillId="0" borderId="55" xfId="0" applyFont="1" applyBorder="1" applyAlignment="1">
      <alignment horizontal="left"/>
    </xf>
    <xf numFmtId="0" fontId="53" fillId="0" borderId="57" xfId="0" applyFont="1" applyBorder="1" applyAlignment="1">
      <alignment horizontal="left"/>
    </xf>
    <xf numFmtId="0" fontId="53" fillId="0" borderId="23" xfId="0" applyFont="1" applyBorder="1" applyAlignment="1">
      <alignment horizontal="center" textRotation="90"/>
    </xf>
    <xf numFmtId="0" fontId="53" fillId="0" borderId="58" xfId="0" applyFont="1" applyBorder="1" applyAlignment="1">
      <alignment horizontal="center" textRotation="90"/>
    </xf>
    <xf numFmtId="0" fontId="53" fillId="0" borderId="18" xfId="0" applyFont="1" applyBorder="1" applyAlignment="1">
      <alignment horizontal="center" textRotation="90"/>
    </xf>
    <xf numFmtId="0" fontId="53" fillId="0" borderId="19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9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164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9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2" fillId="0" borderId="19" xfId="0" applyFont="1" applyFill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>
      <alignment horizontal="center"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0" fillId="35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7" borderId="19" xfId="0" applyFill="1" applyBorder="1" applyAlignment="1">
      <alignment/>
    </xf>
    <xf numFmtId="0" fontId="63" fillId="36" borderId="19" xfId="0" applyFont="1" applyFill="1" applyBorder="1" applyAlignment="1">
      <alignment horizontal="center"/>
    </xf>
    <xf numFmtId="0" fontId="63" fillId="35" borderId="19" xfId="0" applyFont="1" applyFill="1" applyBorder="1" applyAlignment="1">
      <alignment horizontal="center"/>
    </xf>
    <xf numFmtId="0" fontId="63" fillId="37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оценок, полученных за КДР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 географии 11 кл., 19.03.2015г.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21675"/>
          <c:w val="0.65625"/>
          <c:h val="0.69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'успев. качество'!$T$3:$W$3</c:f>
              <c:strCache/>
            </c:strRef>
          </c:cat>
          <c:val>
            <c:numRef>
              <c:f>'успев. качество'!$T$4:$W$4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75"/>
          <c:y val="0.87725"/>
          <c:w val="0.8797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результатов КДР среди ОО Усть-Лабинского района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(география 11 класс, 19.03.2015г.) 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79"/>
          <c:w val="0.9925"/>
          <c:h val="0.71475"/>
        </c:manualLayout>
      </c:layout>
      <c:bar3DChart>
        <c:barDir val="col"/>
        <c:grouping val="clustered"/>
        <c:varyColors val="0"/>
        <c:ser>
          <c:idx val="0"/>
          <c:order val="0"/>
          <c:tx>
            <c:v>Успеваемость по району - 60%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диаграмма!$A$3:$A$9</c:f>
              <c:strCache/>
            </c:strRef>
          </c:cat>
          <c:val>
            <c:numRef>
              <c:f>диаграмма!$B$3:$B$9</c:f>
              <c:numCache/>
            </c:numRef>
          </c:val>
          <c:shape val="box"/>
        </c:ser>
        <c:ser>
          <c:idx val="1"/>
          <c:order val="1"/>
          <c:tx>
            <c:v>Качество по району - 40%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диаграмма!$A$3:$A$9</c:f>
              <c:strCache/>
            </c:strRef>
          </c:cat>
          <c:val>
            <c:numRef>
              <c:f>диаграмма!$C$3:$C$9</c:f>
              <c:numCache/>
            </c:numRef>
          </c:val>
          <c:shape val="box"/>
        </c:ser>
        <c:shape val="box"/>
        <c:axId val="58351588"/>
        <c:axId val="55402245"/>
      </c:bar3D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02245"/>
        <c:crosses val="autoZero"/>
        <c:auto val="1"/>
        <c:lblOffset val="100"/>
        <c:tickLblSkip val="1"/>
        <c:noMultiLvlLbl val="0"/>
      </c:catAx>
      <c:valAx>
        <c:axId val="55402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1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"/>
          <c:y val="0.21575"/>
          <c:w val="0.702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среднего балла среди ОО Усть-Лабинского района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географии 11 кл., 19.03.2015г.)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2225"/>
          <c:w val="0.98275"/>
          <c:h val="0.7705"/>
        </c:manualLayout>
      </c:layout>
      <c:bar3DChart>
        <c:barDir val="col"/>
        <c:grouping val="clustered"/>
        <c:varyColors val="0"/>
        <c:ser>
          <c:idx val="0"/>
          <c:order val="0"/>
          <c:tx>
            <c:v>Средний балл по району - 6,9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балл'!$A$3:$A$9</c:f>
              <c:strCache/>
            </c:strRef>
          </c:cat>
          <c:val>
            <c:numRef>
              <c:f>'ср. балл'!$B$3:$B$9</c:f>
              <c:numCache/>
            </c:numRef>
          </c:val>
          <c:shape val="cylinder"/>
        </c:ser>
        <c:shape val="cylinder"/>
        <c:axId val="28858158"/>
        <c:axId val="58396831"/>
      </c:bar3D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96831"/>
        <c:crosses val="autoZero"/>
        <c:auto val="1"/>
        <c:lblOffset val="100"/>
        <c:tickLblSkip val="1"/>
        <c:noMultiLvlLbl val="0"/>
      </c:catAx>
      <c:valAx>
        <c:axId val="58396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8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"/>
          <c:y val="0.24925"/>
          <c:w val="0.509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523875</xdr:colOff>
      <xdr:row>1</xdr:row>
      <xdr:rowOff>200025</xdr:rowOff>
    </xdr:from>
    <xdr:to>
      <xdr:col>28</xdr:col>
      <xdr:colOff>85725</xdr:colOff>
      <xdr:row>20</xdr:row>
      <xdr:rowOff>152400</xdr:rowOff>
    </xdr:to>
    <xdr:graphicFrame>
      <xdr:nvGraphicFramePr>
        <xdr:cNvPr id="1" name="Диаграмма 1"/>
        <xdr:cNvGraphicFramePr/>
      </xdr:nvGraphicFramePr>
      <xdr:xfrm>
        <a:off x="6924675" y="390525"/>
        <a:ext cx="6267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</xdr:row>
      <xdr:rowOff>9525</xdr:rowOff>
    </xdr:from>
    <xdr:to>
      <xdr:col>17</xdr:col>
      <xdr:colOff>438150</xdr:colOff>
      <xdr:row>23</xdr:row>
      <xdr:rowOff>142875</xdr:rowOff>
    </xdr:to>
    <xdr:graphicFrame>
      <xdr:nvGraphicFramePr>
        <xdr:cNvPr id="1" name="Диаграмма 1"/>
        <xdr:cNvGraphicFramePr/>
      </xdr:nvGraphicFramePr>
      <xdr:xfrm>
        <a:off x="2419350" y="200025"/>
        <a:ext cx="8382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13</xdr:row>
      <xdr:rowOff>57150</xdr:rowOff>
    </xdr:from>
    <xdr:to>
      <xdr:col>17</xdr:col>
      <xdr:colOff>428625</xdr:colOff>
      <xdr:row>13</xdr:row>
      <xdr:rowOff>66675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3276600" y="2533650"/>
          <a:ext cx="7515225" cy="9525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15</xdr:row>
      <xdr:rowOff>152400</xdr:rowOff>
    </xdr:from>
    <xdr:to>
      <xdr:col>17</xdr:col>
      <xdr:colOff>390525</xdr:colOff>
      <xdr:row>15</xdr:row>
      <xdr:rowOff>161925</xdr:rowOff>
    </xdr:to>
    <xdr:sp>
      <xdr:nvSpPr>
        <xdr:cNvPr id="3" name="Прямая соединительная линия 5"/>
        <xdr:cNvSpPr>
          <a:spLocks/>
        </xdr:cNvSpPr>
      </xdr:nvSpPr>
      <xdr:spPr>
        <a:xfrm flipV="1">
          <a:off x="3248025" y="3009900"/>
          <a:ext cx="7505700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19050</xdr:rowOff>
    </xdr:from>
    <xdr:to>
      <xdr:col>16</xdr:col>
      <xdr:colOff>447675</xdr:colOff>
      <xdr:row>20</xdr:row>
      <xdr:rowOff>152400</xdr:rowOff>
    </xdr:to>
    <xdr:graphicFrame>
      <xdr:nvGraphicFramePr>
        <xdr:cNvPr id="1" name="Диаграмма 1"/>
        <xdr:cNvGraphicFramePr/>
      </xdr:nvGraphicFramePr>
      <xdr:xfrm>
        <a:off x="1838325" y="209550"/>
        <a:ext cx="83629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9</xdr:row>
      <xdr:rowOff>0</xdr:rowOff>
    </xdr:from>
    <xdr:to>
      <xdr:col>16</xdr:col>
      <xdr:colOff>428625</xdr:colOff>
      <xdr:row>9</xdr:row>
      <xdr:rowOff>19050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762250" y="1714500"/>
          <a:ext cx="7419975" cy="19050"/>
        </a:xfrm>
        <a:prstGeom prst="line">
          <a:avLst/>
        </a:prstGeom>
        <a:noFill/>
        <a:ln w="254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Z15"/>
  <sheetViews>
    <sheetView tabSelected="1" zoomScalePageLayoutView="0" workbookViewId="0" topLeftCell="A1">
      <selection activeCell="AB9" sqref="AB9"/>
    </sheetView>
  </sheetViews>
  <sheetFormatPr defaultColWidth="9.140625" defaultRowHeight="15"/>
  <cols>
    <col min="2" max="2" width="3.7109375" style="0" customWidth="1"/>
    <col min="3" max="3" width="2.57421875" style="0" customWidth="1"/>
    <col min="4" max="4" width="11.8515625" style="0" customWidth="1"/>
    <col min="5" max="5" width="3.7109375" style="0" customWidth="1"/>
    <col min="6" max="6" width="4.28125" style="0" customWidth="1"/>
    <col min="7" max="7" width="4.421875" style="0" customWidth="1"/>
    <col min="8" max="26" width="5.7109375" style="0" customWidth="1"/>
  </cols>
  <sheetData>
    <row r="1" ht="15.75" thickBot="1"/>
    <row r="2" spans="1:26" ht="18.75" customHeight="1" thickBot="1">
      <c r="A2" s="67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101"/>
    </row>
    <row r="3" spans="1:26" ht="15.75" customHeight="1" thickBot="1">
      <c r="A3" s="92" t="s">
        <v>23</v>
      </c>
      <c r="B3" s="93"/>
      <c r="C3" s="93"/>
      <c r="D3" s="94"/>
      <c r="E3" s="118" t="s">
        <v>24</v>
      </c>
      <c r="F3" s="118" t="s">
        <v>25</v>
      </c>
      <c r="G3" s="115" t="s">
        <v>26</v>
      </c>
      <c r="H3" s="69" t="s">
        <v>27</v>
      </c>
      <c r="I3" s="70"/>
      <c r="J3" s="70"/>
      <c r="K3" s="70"/>
      <c r="L3" s="70"/>
      <c r="M3" s="70"/>
      <c r="N3" s="70"/>
      <c r="O3" s="70"/>
      <c r="P3" s="70"/>
      <c r="Q3" s="70"/>
      <c r="R3" s="71"/>
      <c r="S3" s="72" t="s">
        <v>28</v>
      </c>
      <c r="T3" s="72"/>
      <c r="U3" s="72"/>
      <c r="V3" s="72"/>
      <c r="W3" s="72" t="s">
        <v>29</v>
      </c>
      <c r="X3" s="72"/>
      <c r="Y3" s="72"/>
      <c r="Z3" s="72"/>
    </row>
    <row r="4" spans="1:26" ht="15.75" thickBot="1">
      <c r="A4" s="95"/>
      <c r="B4" s="96"/>
      <c r="C4" s="96"/>
      <c r="D4" s="97"/>
      <c r="E4" s="119"/>
      <c r="F4" s="119"/>
      <c r="G4" s="116"/>
      <c r="H4" s="73">
        <v>60</v>
      </c>
      <c r="I4" s="73">
        <v>90</v>
      </c>
      <c r="J4" s="73">
        <v>70</v>
      </c>
      <c r="K4" s="73">
        <v>70</v>
      </c>
      <c r="L4" s="73">
        <v>70</v>
      </c>
      <c r="M4" s="73">
        <v>50</v>
      </c>
      <c r="N4" s="73">
        <v>50</v>
      </c>
      <c r="O4" s="73">
        <v>30</v>
      </c>
      <c r="P4" s="73">
        <v>20</v>
      </c>
      <c r="Q4" s="73">
        <v>0</v>
      </c>
      <c r="R4" s="73">
        <v>20</v>
      </c>
      <c r="S4" s="72"/>
      <c r="T4" s="72"/>
      <c r="U4" s="72"/>
      <c r="V4" s="72"/>
      <c r="W4" s="72"/>
      <c r="X4" s="72"/>
      <c r="Y4" s="72"/>
      <c r="Z4" s="72"/>
    </row>
    <row r="5" spans="1:26" ht="15.75" thickBot="1">
      <c r="A5" s="95"/>
      <c r="B5" s="96"/>
      <c r="C5" s="96"/>
      <c r="D5" s="97"/>
      <c r="E5" s="119"/>
      <c r="F5" s="119"/>
      <c r="G5" s="116"/>
      <c r="H5" s="69" t="s">
        <v>30</v>
      </c>
      <c r="I5" s="70"/>
      <c r="J5" s="70"/>
      <c r="K5" s="70"/>
      <c r="L5" s="70"/>
      <c r="M5" s="70"/>
      <c r="N5" s="70"/>
      <c r="O5" s="70"/>
      <c r="P5" s="70"/>
      <c r="Q5" s="70"/>
      <c r="R5" s="71"/>
      <c r="S5" s="72"/>
      <c r="T5" s="72"/>
      <c r="U5" s="72"/>
      <c r="V5" s="72"/>
      <c r="W5" s="72"/>
      <c r="X5" s="72"/>
      <c r="Y5" s="72"/>
      <c r="Z5" s="72"/>
    </row>
    <row r="6" spans="1:26" ht="15.75" thickBot="1">
      <c r="A6" s="98"/>
      <c r="B6" s="99"/>
      <c r="C6" s="99"/>
      <c r="D6" s="100"/>
      <c r="E6" s="119"/>
      <c r="F6" s="119"/>
      <c r="G6" s="116"/>
      <c r="H6" s="74">
        <v>6</v>
      </c>
      <c r="I6" s="74">
        <v>9</v>
      </c>
      <c r="J6" s="74">
        <v>7</v>
      </c>
      <c r="K6" s="74">
        <v>7</v>
      </c>
      <c r="L6" s="74">
        <v>7</v>
      </c>
      <c r="M6" s="74">
        <v>5</v>
      </c>
      <c r="N6" s="74">
        <v>5</v>
      </c>
      <c r="O6" s="74">
        <v>3</v>
      </c>
      <c r="P6" s="74">
        <v>2</v>
      </c>
      <c r="Q6" s="74">
        <v>0</v>
      </c>
      <c r="R6" s="74">
        <v>2</v>
      </c>
      <c r="S6" s="73">
        <v>4</v>
      </c>
      <c r="T6" s="73">
        <v>2</v>
      </c>
      <c r="U6" s="73">
        <v>4</v>
      </c>
      <c r="V6" s="73">
        <v>0</v>
      </c>
      <c r="W6" s="75">
        <v>40</v>
      </c>
      <c r="X6" s="75">
        <v>20</v>
      </c>
      <c r="Y6" s="75">
        <v>40</v>
      </c>
      <c r="Z6" s="75">
        <v>0</v>
      </c>
    </row>
    <row r="7" spans="1:26" ht="15.75" thickBot="1">
      <c r="A7" s="72" t="s">
        <v>0</v>
      </c>
      <c r="B7" s="76" t="s">
        <v>31</v>
      </c>
      <c r="C7" s="77" t="s">
        <v>32</v>
      </c>
      <c r="D7" s="78" t="s">
        <v>2</v>
      </c>
      <c r="E7" s="120"/>
      <c r="F7" s="120"/>
      <c r="G7" s="117"/>
      <c r="H7" s="69" t="s">
        <v>33</v>
      </c>
      <c r="I7" s="70"/>
      <c r="J7" s="70"/>
      <c r="K7" s="70"/>
      <c r="L7" s="70"/>
      <c r="M7" s="70"/>
      <c r="N7" s="70"/>
      <c r="O7" s="70"/>
      <c r="P7" s="70"/>
      <c r="Q7" s="70"/>
      <c r="R7" s="71"/>
      <c r="S7" s="72" t="s">
        <v>34</v>
      </c>
      <c r="T7" s="80"/>
      <c r="U7" s="80"/>
      <c r="V7" s="80"/>
      <c r="W7" s="81" t="s">
        <v>35</v>
      </c>
      <c r="X7" s="82"/>
      <c r="Y7" s="82"/>
      <c r="Z7" s="83"/>
    </row>
    <row r="8" spans="1:26" ht="34.5" thickBot="1">
      <c r="A8" s="72"/>
      <c r="B8" s="79"/>
      <c r="C8" s="77"/>
      <c r="D8" s="78"/>
      <c r="E8" s="73">
        <v>132</v>
      </c>
      <c r="F8" s="73">
        <v>11</v>
      </c>
      <c r="G8" s="73">
        <v>10</v>
      </c>
      <c r="H8" s="127">
        <v>1</v>
      </c>
      <c r="I8" s="127">
        <v>2</v>
      </c>
      <c r="J8" s="127">
        <v>3</v>
      </c>
      <c r="K8" s="127">
        <v>4</v>
      </c>
      <c r="L8" s="127" t="s">
        <v>51</v>
      </c>
      <c r="M8" s="127" t="s">
        <v>52</v>
      </c>
      <c r="N8" s="127" t="s">
        <v>53</v>
      </c>
      <c r="O8" s="127" t="s">
        <v>54</v>
      </c>
      <c r="P8" s="127" t="s">
        <v>55</v>
      </c>
      <c r="Q8" s="127" t="s">
        <v>56</v>
      </c>
      <c r="R8" s="127" t="s">
        <v>57</v>
      </c>
      <c r="S8" s="128" t="s">
        <v>36</v>
      </c>
      <c r="T8" s="129" t="s">
        <v>37</v>
      </c>
      <c r="U8" s="129" t="s">
        <v>38</v>
      </c>
      <c r="V8" s="130" t="s">
        <v>39</v>
      </c>
      <c r="W8" s="128" t="s">
        <v>36</v>
      </c>
      <c r="X8" s="129" t="s">
        <v>37</v>
      </c>
      <c r="Y8" s="129" t="s">
        <v>38</v>
      </c>
      <c r="Z8" s="130" t="s">
        <v>39</v>
      </c>
    </row>
    <row r="9" spans="1:26" ht="15.75" thickBot="1">
      <c r="A9" s="108" t="s">
        <v>40</v>
      </c>
      <c r="B9" s="110" t="s">
        <v>41</v>
      </c>
      <c r="C9" s="111" t="s">
        <v>42</v>
      </c>
      <c r="D9" s="112" t="s">
        <v>17</v>
      </c>
      <c r="E9" s="84">
        <v>26</v>
      </c>
      <c r="F9" s="85">
        <v>4</v>
      </c>
      <c r="G9" s="86">
        <v>4</v>
      </c>
      <c r="H9" s="87">
        <v>4</v>
      </c>
      <c r="I9" s="87">
        <v>4</v>
      </c>
      <c r="J9" s="87">
        <v>4</v>
      </c>
      <c r="K9" s="87">
        <v>2</v>
      </c>
      <c r="L9" s="87">
        <v>4</v>
      </c>
      <c r="M9" s="87">
        <v>3</v>
      </c>
      <c r="N9" s="87">
        <v>4</v>
      </c>
      <c r="O9" s="87">
        <v>3</v>
      </c>
      <c r="P9" s="87">
        <v>1</v>
      </c>
      <c r="Q9" s="87">
        <v>0</v>
      </c>
      <c r="R9" s="87">
        <v>0</v>
      </c>
      <c r="S9" s="84">
        <v>0</v>
      </c>
      <c r="T9" s="85">
        <v>1</v>
      </c>
      <c r="U9" s="85">
        <v>3</v>
      </c>
      <c r="V9" s="88">
        <v>0</v>
      </c>
      <c r="W9" s="102">
        <v>0</v>
      </c>
      <c r="X9" s="103">
        <v>25</v>
      </c>
      <c r="Y9" s="103">
        <v>75</v>
      </c>
      <c r="Z9" s="104">
        <v>0</v>
      </c>
    </row>
    <row r="10" spans="1:26" ht="15.75" thickBot="1">
      <c r="A10" s="108" t="s">
        <v>43</v>
      </c>
      <c r="B10" s="110" t="s">
        <v>41</v>
      </c>
      <c r="C10" s="113" t="s">
        <v>42</v>
      </c>
      <c r="D10" s="112" t="s">
        <v>18</v>
      </c>
      <c r="E10" s="89">
        <v>22</v>
      </c>
      <c r="F10" s="90">
        <v>1</v>
      </c>
      <c r="G10" s="91">
        <v>1</v>
      </c>
      <c r="H10" s="90">
        <v>0</v>
      </c>
      <c r="I10" s="90">
        <v>1</v>
      </c>
      <c r="J10" s="90">
        <v>1</v>
      </c>
      <c r="K10" s="90">
        <v>1</v>
      </c>
      <c r="L10" s="90">
        <v>1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1</v>
      </c>
      <c r="S10" s="89">
        <v>0</v>
      </c>
      <c r="T10" s="90">
        <v>0</v>
      </c>
      <c r="U10" s="90">
        <v>1</v>
      </c>
      <c r="V10" s="91">
        <v>0</v>
      </c>
      <c r="W10" s="105">
        <v>0</v>
      </c>
      <c r="X10" s="106">
        <v>0</v>
      </c>
      <c r="Y10" s="106">
        <v>100</v>
      </c>
      <c r="Z10" s="107">
        <v>0</v>
      </c>
    </row>
    <row r="11" spans="1:26" ht="15.75" thickBot="1">
      <c r="A11" s="108" t="s">
        <v>44</v>
      </c>
      <c r="B11" s="110" t="s">
        <v>45</v>
      </c>
      <c r="C11" s="113" t="s">
        <v>42</v>
      </c>
      <c r="D11" s="112" t="s">
        <v>16</v>
      </c>
      <c r="E11" s="84">
        <v>25</v>
      </c>
      <c r="F11" s="85">
        <v>1</v>
      </c>
      <c r="G11" s="88">
        <v>1</v>
      </c>
      <c r="H11" s="85">
        <v>0</v>
      </c>
      <c r="I11" s="85">
        <v>0</v>
      </c>
      <c r="J11" s="85">
        <v>0</v>
      </c>
      <c r="K11" s="85">
        <v>1</v>
      </c>
      <c r="L11" s="85">
        <v>1</v>
      </c>
      <c r="M11" s="85">
        <v>0</v>
      </c>
      <c r="N11" s="85">
        <v>1</v>
      </c>
      <c r="O11" s="85">
        <v>0</v>
      </c>
      <c r="P11" s="85">
        <v>1</v>
      </c>
      <c r="Q11" s="85">
        <v>0</v>
      </c>
      <c r="R11" s="85">
        <v>0</v>
      </c>
      <c r="S11" s="84">
        <v>1</v>
      </c>
      <c r="T11" s="85">
        <v>0</v>
      </c>
      <c r="U11" s="85">
        <v>0</v>
      </c>
      <c r="V11" s="88">
        <v>0</v>
      </c>
      <c r="W11" s="105">
        <v>100</v>
      </c>
      <c r="X11" s="106">
        <v>0</v>
      </c>
      <c r="Y11" s="106">
        <v>0</v>
      </c>
      <c r="Z11" s="107">
        <v>0</v>
      </c>
    </row>
    <row r="12" spans="1:26" ht="15.75" thickBot="1">
      <c r="A12" s="108" t="s">
        <v>46</v>
      </c>
      <c r="B12" s="110" t="s">
        <v>41</v>
      </c>
      <c r="C12" s="113" t="s">
        <v>42</v>
      </c>
      <c r="D12" s="112" t="s">
        <v>19</v>
      </c>
      <c r="E12" s="84">
        <v>25</v>
      </c>
      <c r="F12" s="85">
        <v>1</v>
      </c>
      <c r="G12" s="88">
        <v>1</v>
      </c>
      <c r="H12" s="85">
        <v>0</v>
      </c>
      <c r="I12" s="85">
        <v>1</v>
      </c>
      <c r="J12" s="85">
        <v>1</v>
      </c>
      <c r="K12" s="85">
        <v>1</v>
      </c>
      <c r="L12" s="85">
        <v>1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4">
        <v>1</v>
      </c>
      <c r="T12" s="85">
        <v>0</v>
      </c>
      <c r="U12" s="85">
        <v>0</v>
      </c>
      <c r="V12" s="88">
        <v>0</v>
      </c>
      <c r="W12" s="105">
        <v>100</v>
      </c>
      <c r="X12" s="106">
        <v>0</v>
      </c>
      <c r="Y12" s="106">
        <v>0</v>
      </c>
      <c r="Z12" s="107">
        <v>0</v>
      </c>
    </row>
    <row r="13" spans="1:26" ht="15.75" thickBot="1">
      <c r="A13" s="108" t="s">
        <v>47</v>
      </c>
      <c r="B13" s="110" t="s">
        <v>41</v>
      </c>
      <c r="C13" s="113" t="s">
        <v>42</v>
      </c>
      <c r="D13" s="112" t="s">
        <v>20</v>
      </c>
      <c r="E13" s="84">
        <v>10</v>
      </c>
      <c r="F13" s="85">
        <v>1</v>
      </c>
      <c r="G13" s="88">
        <v>1</v>
      </c>
      <c r="H13" s="85">
        <v>0</v>
      </c>
      <c r="I13" s="85">
        <v>1</v>
      </c>
      <c r="J13" s="85">
        <v>0</v>
      </c>
      <c r="K13" s="85">
        <v>1</v>
      </c>
      <c r="L13" s="85">
        <v>0</v>
      </c>
      <c r="M13" s="85">
        <v>1</v>
      </c>
      <c r="N13" s="85">
        <v>0</v>
      </c>
      <c r="O13" s="85">
        <v>0</v>
      </c>
      <c r="P13" s="85">
        <v>0</v>
      </c>
      <c r="Q13" s="85">
        <v>0</v>
      </c>
      <c r="R13" s="85">
        <v>1</v>
      </c>
      <c r="S13" s="84">
        <v>0</v>
      </c>
      <c r="T13" s="85">
        <v>1</v>
      </c>
      <c r="U13" s="85">
        <v>0</v>
      </c>
      <c r="V13" s="88">
        <v>0</v>
      </c>
      <c r="W13" s="105">
        <v>0</v>
      </c>
      <c r="X13" s="106">
        <v>100</v>
      </c>
      <c r="Y13" s="106">
        <v>0</v>
      </c>
      <c r="Z13" s="107">
        <v>0</v>
      </c>
    </row>
    <row r="14" spans="1:26" ht="15.75" customHeight="1" thickBot="1">
      <c r="A14" s="108" t="s">
        <v>48</v>
      </c>
      <c r="B14" s="110" t="s">
        <v>41</v>
      </c>
      <c r="C14" s="113" t="s">
        <v>42</v>
      </c>
      <c r="D14" s="112" t="s">
        <v>21</v>
      </c>
      <c r="E14" s="84">
        <v>16</v>
      </c>
      <c r="F14" s="85">
        <v>2</v>
      </c>
      <c r="G14" s="88">
        <v>1</v>
      </c>
      <c r="H14" s="85">
        <v>1</v>
      </c>
      <c r="I14" s="85">
        <v>1</v>
      </c>
      <c r="J14" s="85">
        <v>1</v>
      </c>
      <c r="K14" s="85">
        <v>1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4">
        <v>1</v>
      </c>
      <c r="T14" s="85">
        <v>0</v>
      </c>
      <c r="U14" s="85">
        <v>0</v>
      </c>
      <c r="V14" s="88">
        <v>0</v>
      </c>
      <c r="W14" s="105">
        <v>100</v>
      </c>
      <c r="X14" s="106">
        <v>0</v>
      </c>
      <c r="Y14" s="106">
        <v>0</v>
      </c>
      <c r="Z14" s="107">
        <v>0</v>
      </c>
    </row>
    <row r="15" spans="1:26" ht="15.75" customHeight="1" thickBot="1">
      <c r="A15" s="114" t="s">
        <v>49</v>
      </c>
      <c r="B15" s="121" t="s">
        <v>41</v>
      </c>
      <c r="C15" s="122" t="s">
        <v>42</v>
      </c>
      <c r="D15" s="123" t="s">
        <v>22</v>
      </c>
      <c r="E15" s="124">
        <v>8</v>
      </c>
      <c r="F15" s="125">
        <v>1</v>
      </c>
      <c r="G15" s="126">
        <v>1</v>
      </c>
      <c r="H15" s="125">
        <v>1</v>
      </c>
      <c r="I15" s="125">
        <v>1</v>
      </c>
      <c r="J15" s="125">
        <v>0</v>
      </c>
      <c r="K15" s="125">
        <v>0</v>
      </c>
      <c r="L15" s="125">
        <v>0</v>
      </c>
      <c r="M15" s="125">
        <v>1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4">
        <v>1</v>
      </c>
      <c r="T15" s="125">
        <v>0</v>
      </c>
      <c r="U15" s="125">
        <v>0</v>
      </c>
      <c r="V15" s="126">
        <v>0</v>
      </c>
      <c r="W15" s="102">
        <v>100</v>
      </c>
      <c r="X15" s="103">
        <v>0</v>
      </c>
      <c r="Y15" s="103">
        <v>0</v>
      </c>
      <c r="Z15" s="104">
        <v>0</v>
      </c>
    </row>
  </sheetData>
  <sheetProtection/>
  <mergeCells count="16">
    <mergeCell ref="A2:Z2"/>
    <mergeCell ref="E3:E7"/>
    <mergeCell ref="F3:F7"/>
    <mergeCell ref="G3:G7"/>
    <mergeCell ref="H7:R7"/>
    <mergeCell ref="S7:V7"/>
    <mergeCell ref="W7:Z7"/>
    <mergeCell ref="A7:A8"/>
    <mergeCell ref="B7:B8"/>
    <mergeCell ref="C7:C8"/>
    <mergeCell ref="D7:D8"/>
    <mergeCell ref="A3:D6"/>
    <mergeCell ref="H3:R3"/>
    <mergeCell ref="S3:V5"/>
    <mergeCell ref="W3:Z5"/>
    <mergeCell ref="H5:R5"/>
  </mergeCells>
  <conditionalFormatting sqref="C9:C15">
    <cfRule type="expression" priority="12" dxfId="0" stopIfTrue="1">
      <formula>IF(AND(NOT(ISBLANK($B9)),$C9=""),1)</formula>
    </cfRule>
  </conditionalFormatting>
  <conditionalFormatting sqref="E9 E11:E15">
    <cfRule type="cellIs" priority="11" dxfId="1" operator="lessThan" stopIfTrue="1">
      <formula>$F9</formula>
    </cfRule>
  </conditionalFormatting>
  <conditionalFormatting sqref="F9 F11:F15">
    <cfRule type="cellIs" priority="9" dxfId="1" operator="lessThan" stopIfTrue="1">
      <formula>$G9</formula>
    </cfRule>
  </conditionalFormatting>
  <conditionalFormatting sqref="H9:N9 H11:N15">
    <cfRule type="cellIs" priority="8" dxfId="1" operator="greaterThan">
      <formula>$G9</formula>
    </cfRule>
  </conditionalFormatting>
  <conditionalFormatting sqref="H4:N4 W9:Z15">
    <cfRule type="cellIs" priority="7" dxfId="0" operator="greaterThan">
      <formula>100</formula>
    </cfRule>
  </conditionalFormatting>
  <conditionalFormatting sqref="O4:R4">
    <cfRule type="expression" priority="13" dxfId="0">
      <formula>IF(SUM($O$4:$R$4)&gt;100,1)</formula>
    </cfRule>
  </conditionalFormatting>
  <conditionalFormatting sqref="O9:R9 O11:R15">
    <cfRule type="expression" priority="14" dxfId="12">
      <formula>IF(AND(SUM($O9:$R9)&gt;0,SUM($O9:$R9)&lt;&gt;$G9),1)</formula>
    </cfRule>
  </conditionalFormatting>
  <conditionalFormatting sqref="G9 G11:G15">
    <cfRule type="expression" priority="15" dxfId="1" stopIfTrue="1">
      <formula>IF(AND(SUM($S9:$V9)&lt;&gt;$G9,NOT(ISBLANK($S9:$V9))),1)</formula>
    </cfRule>
  </conditionalFormatting>
  <conditionalFormatting sqref="S9:V9 S11:V15">
    <cfRule type="expression" priority="16" dxfId="0">
      <formula>IF(AND(SUM($S9:$V9)&gt;0,SUM($S9:$V9)&lt;&gt;$G9),1)</formula>
    </cfRule>
  </conditionalFormatting>
  <conditionalFormatting sqref="E10">
    <cfRule type="cellIs" priority="3" dxfId="1" operator="lessThan" stopIfTrue="1">
      <formula>$F10</formula>
    </cfRule>
  </conditionalFormatting>
  <conditionalFormatting sqref="F10">
    <cfRule type="cellIs" priority="2" dxfId="1" operator="lessThan" stopIfTrue="1">
      <formula>$G10</formula>
    </cfRule>
  </conditionalFormatting>
  <conditionalFormatting sqref="H10:N10">
    <cfRule type="cellIs" priority="1" dxfId="1" operator="greaterThan">
      <formula>$G10</formula>
    </cfRule>
  </conditionalFormatting>
  <conditionalFormatting sqref="O10:R10">
    <cfRule type="expression" priority="4" dxfId="12">
      <formula>IF(AND(SUM($O10:$R10)&gt;0,SUM($O10:$R10)&lt;&gt;$G10),1)</formula>
    </cfRule>
  </conditionalFormatting>
  <conditionalFormatting sqref="G10">
    <cfRule type="expression" priority="5" dxfId="1" stopIfTrue="1">
      <formula>IF(AND(SUM($S10:$V10)&lt;&gt;$G10,NOT(ISBLANK($S10:$V10))),1)</formula>
    </cfRule>
  </conditionalFormatting>
  <conditionalFormatting sqref="S10:V10">
    <cfRule type="expression" priority="6" dxfId="0">
      <formula>IF(AND(SUM($S10:$V10)&gt;0,SUM($S10:$V10)&lt;&gt;$G10),1)</formula>
    </cfRule>
  </conditionalFormatting>
  <dataValidations count="2">
    <dataValidation type="whole" operator="greaterThanOrEqual" allowBlank="1" showInputMessage="1" showErrorMessage="1" prompt="Введите целое число" sqref="E9:V15">
      <formula1>0</formula1>
    </dataValidation>
    <dataValidation type="list" allowBlank="1" showInputMessage="1" showErrorMessage="1" prompt="Выберите тип класса из списка" sqref="C9:C15">
      <formula1>$AG$2:$AG$6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W17"/>
  <sheetViews>
    <sheetView zoomScalePageLayoutView="0" workbookViewId="0" topLeftCell="A1">
      <selection activeCell="H21" sqref="H21"/>
    </sheetView>
  </sheetViews>
  <sheetFormatPr defaultColWidth="9.140625" defaultRowHeight="15"/>
  <cols>
    <col min="2" max="2" width="3.7109375" style="0" customWidth="1"/>
    <col min="3" max="3" width="2.28125" style="0" customWidth="1"/>
    <col min="5" max="5" width="5.421875" style="0" customWidth="1"/>
    <col min="6" max="6" width="5.7109375" style="0" customWidth="1"/>
    <col min="7" max="7" width="5.421875" style="0" customWidth="1"/>
    <col min="8" max="15" width="5.7109375" style="0" customWidth="1"/>
    <col min="16" max="17" width="4.7109375" style="0" customWidth="1"/>
  </cols>
  <sheetData>
    <row r="2" spans="1:17" ht="18.75" customHeight="1">
      <c r="A2" s="146" t="s">
        <v>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23" ht="15.75" customHeight="1" thickBot="1">
      <c r="A3" s="95" t="s">
        <v>23</v>
      </c>
      <c r="B3" s="96"/>
      <c r="C3" s="96"/>
      <c r="D3" s="97"/>
      <c r="E3" s="119" t="s">
        <v>24</v>
      </c>
      <c r="F3" s="119" t="s">
        <v>25</v>
      </c>
      <c r="G3" s="116" t="s">
        <v>26</v>
      </c>
      <c r="H3" s="144" t="s">
        <v>28</v>
      </c>
      <c r="I3" s="144"/>
      <c r="J3" s="144"/>
      <c r="K3" s="144"/>
      <c r="L3" s="144" t="s">
        <v>29</v>
      </c>
      <c r="M3" s="144"/>
      <c r="N3" s="144"/>
      <c r="O3" s="145"/>
      <c r="P3" s="150" t="s">
        <v>58</v>
      </c>
      <c r="Q3" s="150" t="s">
        <v>59</v>
      </c>
      <c r="T3" s="157" t="s">
        <v>36</v>
      </c>
      <c r="U3" s="157" t="s">
        <v>37</v>
      </c>
      <c r="V3" s="157" t="s">
        <v>38</v>
      </c>
      <c r="W3" s="157" t="s">
        <v>39</v>
      </c>
    </row>
    <row r="4" spans="1:23" ht="15.75" thickBot="1">
      <c r="A4" s="95"/>
      <c r="B4" s="96"/>
      <c r="C4" s="96"/>
      <c r="D4" s="97"/>
      <c r="E4" s="119"/>
      <c r="F4" s="119"/>
      <c r="G4" s="116"/>
      <c r="H4" s="72"/>
      <c r="I4" s="72"/>
      <c r="J4" s="72"/>
      <c r="K4" s="72"/>
      <c r="L4" s="72"/>
      <c r="M4" s="72"/>
      <c r="N4" s="72"/>
      <c r="O4" s="131"/>
      <c r="P4" s="151"/>
      <c r="Q4" s="151"/>
      <c r="T4" s="158">
        <v>40</v>
      </c>
      <c r="U4" s="158">
        <v>20</v>
      </c>
      <c r="V4" s="158">
        <v>40</v>
      </c>
      <c r="W4" s="158">
        <v>0</v>
      </c>
    </row>
    <row r="5" spans="1:17" ht="15.75" customHeight="1" thickBot="1">
      <c r="A5" s="95"/>
      <c r="B5" s="96"/>
      <c r="C5" s="96"/>
      <c r="D5" s="97"/>
      <c r="E5" s="119"/>
      <c r="F5" s="119"/>
      <c r="G5" s="116"/>
      <c r="H5" s="72"/>
      <c r="I5" s="72"/>
      <c r="J5" s="72"/>
      <c r="K5" s="72"/>
      <c r="L5" s="72"/>
      <c r="M5" s="72"/>
      <c r="N5" s="72"/>
      <c r="O5" s="131"/>
      <c r="P5" s="151"/>
      <c r="Q5" s="151"/>
    </row>
    <row r="6" spans="1:17" ht="15.75" thickBot="1">
      <c r="A6" s="98"/>
      <c r="B6" s="99"/>
      <c r="C6" s="99"/>
      <c r="D6" s="100"/>
      <c r="E6" s="119"/>
      <c r="F6" s="119"/>
      <c r="G6" s="116"/>
      <c r="H6" s="73">
        <v>4</v>
      </c>
      <c r="I6" s="73">
        <v>2</v>
      </c>
      <c r="J6" s="73">
        <v>4</v>
      </c>
      <c r="K6" s="73">
        <v>0</v>
      </c>
      <c r="L6" s="75">
        <v>40</v>
      </c>
      <c r="M6" s="75">
        <v>20</v>
      </c>
      <c r="N6" s="75">
        <v>40</v>
      </c>
      <c r="O6" s="132">
        <v>0</v>
      </c>
      <c r="P6" s="151"/>
      <c r="Q6" s="151"/>
    </row>
    <row r="7" spans="1:17" ht="15.75" customHeight="1" thickBot="1">
      <c r="A7" s="72" t="s">
        <v>0</v>
      </c>
      <c r="B7" s="76" t="s">
        <v>31</v>
      </c>
      <c r="C7" s="77" t="s">
        <v>32</v>
      </c>
      <c r="D7" s="78" t="s">
        <v>2</v>
      </c>
      <c r="E7" s="120"/>
      <c r="F7" s="120"/>
      <c r="G7" s="117"/>
      <c r="H7" s="159" t="s">
        <v>62</v>
      </c>
      <c r="I7" s="160"/>
      <c r="J7" s="160"/>
      <c r="K7" s="160"/>
      <c r="L7" s="161" t="s">
        <v>63</v>
      </c>
      <c r="M7" s="162"/>
      <c r="N7" s="162"/>
      <c r="O7" s="162"/>
      <c r="P7" s="151"/>
      <c r="Q7" s="151"/>
    </row>
    <row r="8" spans="1:17" ht="15.75" thickBot="1">
      <c r="A8" s="72"/>
      <c r="B8" s="79"/>
      <c r="C8" s="77"/>
      <c r="D8" s="78"/>
      <c r="E8" s="73">
        <v>132</v>
      </c>
      <c r="F8" s="73">
        <v>11</v>
      </c>
      <c r="G8" s="73">
        <v>10</v>
      </c>
      <c r="H8" s="128" t="s">
        <v>36</v>
      </c>
      <c r="I8" s="129" t="s">
        <v>37</v>
      </c>
      <c r="J8" s="129" t="s">
        <v>38</v>
      </c>
      <c r="K8" s="130" t="s">
        <v>39</v>
      </c>
      <c r="L8" s="128" t="s">
        <v>36</v>
      </c>
      <c r="M8" s="129" t="s">
        <v>37</v>
      </c>
      <c r="N8" s="129" t="s">
        <v>38</v>
      </c>
      <c r="O8" s="133" t="s">
        <v>39</v>
      </c>
      <c r="P8" s="152"/>
      <c r="Q8" s="152"/>
    </row>
    <row r="9" spans="1:17" ht="15.75" thickBot="1">
      <c r="A9" s="108" t="s">
        <v>40</v>
      </c>
      <c r="B9" s="110" t="s">
        <v>41</v>
      </c>
      <c r="C9" s="111" t="s">
        <v>42</v>
      </c>
      <c r="D9" s="112" t="s">
        <v>17</v>
      </c>
      <c r="E9" s="84">
        <v>26</v>
      </c>
      <c r="F9" s="85">
        <v>4</v>
      </c>
      <c r="G9" s="86">
        <v>4</v>
      </c>
      <c r="H9" s="84">
        <v>0</v>
      </c>
      <c r="I9" s="85">
        <v>1</v>
      </c>
      <c r="J9" s="85">
        <v>3</v>
      </c>
      <c r="K9" s="88">
        <v>0</v>
      </c>
      <c r="L9" s="102">
        <v>0</v>
      </c>
      <c r="M9" s="103">
        <v>25</v>
      </c>
      <c r="N9" s="103">
        <v>75</v>
      </c>
      <c r="O9" s="134">
        <v>0</v>
      </c>
      <c r="P9" s="155">
        <v>100</v>
      </c>
      <c r="Q9" s="155">
        <v>75</v>
      </c>
    </row>
    <row r="10" spans="1:17" ht="15.75" thickBot="1">
      <c r="A10" s="108" t="s">
        <v>43</v>
      </c>
      <c r="B10" s="110" t="s">
        <v>41</v>
      </c>
      <c r="C10" s="113" t="s">
        <v>42</v>
      </c>
      <c r="D10" s="112" t="s">
        <v>18</v>
      </c>
      <c r="E10" s="89">
        <v>22</v>
      </c>
      <c r="F10" s="90">
        <v>1</v>
      </c>
      <c r="G10" s="91">
        <v>1</v>
      </c>
      <c r="H10" s="89">
        <v>0</v>
      </c>
      <c r="I10" s="90">
        <v>0</v>
      </c>
      <c r="J10" s="90">
        <v>1</v>
      </c>
      <c r="K10" s="91">
        <v>0</v>
      </c>
      <c r="L10" s="105">
        <v>0</v>
      </c>
      <c r="M10" s="106">
        <v>0</v>
      </c>
      <c r="N10" s="106">
        <v>100</v>
      </c>
      <c r="O10" s="135">
        <v>0</v>
      </c>
      <c r="P10" s="155">
        <v>100</v>
      </c>
      <c r="Q10" s="155">
        <v>100</v>
      </c>
    </row>
    <row r="11" spans="1:17" ht="15.75" thickBot="1">
      <c r="A11" s="108" t="s">
        <v>44</v>
      </c>
      <c r="B11" s="110" t="s">
        <v>45</v>
      </c>
      <c r="C11" s="113" t="s">
        <v>42</v>
      </c>
      <c r="D11" s="112" t="s">
        <v>16</v>
      </c>
      <c r="E11" s="84">
        <v>25</v>
      </c>
      <c r="F11" s="85">
        <v>1</v>
      </c>
      <c r="G11" s="88">
        <v>1</v>
      </c>
      <c r="H11" s="84">
        <v>1</v>
      </c>
      <c r="I11" s="85">
        <v>0</v>
      </c>
      <c r="J11" s="85">
        <v>0</v>
      </c>
      <c r="K11" s="88">
        <v>0</v>
      </c>
      <c r="L11" s="105">
        <v>100</v>
      </c>
      <c r="M11" s="106">
        <v>0</v>
      </c>
      <c r="N11" s="106">
        <v>0</v>
      </c>
      <c r="O11" s="135">
        <v>0</v>
      </c>
      <c r="P11" s="155">
        <v>0</v>
      </c>
      <c r="Q11" s="155">
        <v>0</v>
      </c>
    </row>
    <row r="12" spans="1:17" ht="15.75" thickBot="1">
      <c r="A12" s="108" t="s">
        <v>46</v>
      </c>
      <c r="B12" s="110" t="s">
        <v>41</v>
      </c>
      <c r="C12" s="113" t="s">
        <v>42</v>
      </c>
      <c r="D12" s="112" t="s">
        <v>19</v>
      </c>
      <c r="E12" s="84">
        <v>25</v>
      </c>
      <c r="F12" s="85">
        <v>1</v>
      </c>
      <c r="G12" s="88">
        <v>1</v>
      </c>
      <c r="H12" s="84">
        <v>1</v>
      </c>
      <c r="I12" s="85">
        <v>0</v>
      </c>
      <c r="J12" s="85">
        <v>0</v>
      </c>
      <c r="K12" s="88">
        <v>0</v>
      </c>
      <c r="L12" s="105">
        <v>100</v>
      </c>
      <c r="M12" s="106">
        <v>0</v>
      </c>
      <c r="N12" s="106">
        <v>0</v>
      </c>
      <c r="O12" s="135">
        <v>0</v>
      </c>
      <c r="P12" s="155">
        <v>0</v>
      </c>
      <c r="Q12" s="155">
        <v>0</v>
      </c>
    </row>
    <row r="13" spans="1:17" ht="15.75" thickBot="1">
      <c r="A13" s="108" t="s">
        <v>47</v>
      </c>
      <c r="B13" s="110" t="s">
        <v>41</v>
      </c>
      <c r="C13" s="113" t="s">
        <v>42</v>
      </c>
      <c r="D13" s="112" t="s">
        <v>20</v>
      </c>
      <c r="E13" s="84">
        <v>10</v>
      </c>
      <c r="F13" s="85">
        <v>1</v>
      </c>
      <c r="G13" s="88">
        <v>1</v>
      </c>
      <c r="H13" s="84">
        <v>0</v>
      </c>
      <c r="I13" s="85">
        <v>1</v>
      </c>
      <c r="J13" s="85">
        <v>0</v>
      </c>
      <c r="K13" s="88">
        <v>0</v>
      </c>
      <c r="L13" s="105">
        <v>0</v>
      </c>
      <c r="M13" s="106">
        <v>100</v>
      </c>
      <c r="N13" s="106">
        <v>0</v>
      </c>
      <c r="O13" s="135">
        <v>0</v>
      </c>
      <c r="P13" s="155">
        <v>100</v>
      </c>
      <c r="Q13" s="155">
        <v>0</v>
      </c>
    </row>
    <row r="14" spans="1:17" ht="15.75" thickBot="1">
      <c r="A14" s="108" t="s">
        <v>48</v>
      </c>
      <c r="B14" s="110" t="s">
        <v>41</v>
      </c>
      <c r="C14" s="113" t="s">
        <v>42</v>
      </c>
      <c r="D14" s="112" t="s">
        <v>21</v>
      </c>
      <c r="E14" s="84">
        <v>16</v>
      </c>
      <c r="F14" s="85">
        <v>2</v>
      </c>
      <c r="G14" s="88">
        <v>1</v>
      </c>
      <c r="H14" s="84">
        <v>1</v>
      </c>
      <c r="I14" s="85">
        <v>0</v>
      </c>
      <c r="J14" s="85">
        <v>0</v>
      </c>
      <c r="K14" s="88">
        <v>0</v>
      </c>
      <c r="L14" s="105">
        <v>100</v>
      </c>
      <c r="M14" s="106">
        <v>0</v>
      </c>
      <c r="N14" s="106">
        <v>0</v>
      </c>
      <c r="O14" s="135">
        <v>0</v>
      </c>
      <c r="P14" s="155">
        <v>0</v>
      </c>
      <c r="Q14" s="155">
        <v>0</v>
      </c>
    </row>
    <row r="15" spans="1:17" ht="15">
      <c r="A15" s="109" t="s">
        <v>49</v>
      </c>
      <c r="B15" s="137" t="s">
        <v>41</v>
      </c>
      <c r="C15" s="138" t="s">
        <v>42</v>
      </c>
      <c r="D15" s="139" t="s">
        <v>22</v>
      </c>
      <c r="E15" s="140">
        <v>8</v>
      </c>
      <c r="F15" s="141">
        <v>1</v>
      </c>
      <c r="G15" s="142">
        <v>1</v>
      </c>
      <c r="H15" s="140">
        <v>1</v>
      </c>
      <c r="I15" s="141">
        <v>0</v>
      </c>
      <c r="J15" s="141">
        <v>0</v>
      </c>
      <c r="K15" s="142">
        <v>0</v>
      </c>
      <c r="L15" s="105">
        <v>100</v>
      </c>
      <c r="M15" s="106">
        <v>0</v>
      </c>
      <c r="N15" s="106">
        <v>0</v>
      </c>
      <c r="O15" s="135">
        <v>0</v>
      </c>
      <c r="P15" s="156">
        <v>0</v>
      </c>
      <c r="Q15" s="156">
        <v>0</v>
      </c>
    </row>
    <row r="16" spans="1:17" ht="15">
      <c r="A16" s="147" t="s">
        <v>60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9"/>
      <c r="P16" s="155">
        <v>60</v>
      </c>
      <c r="Q16" s="155">
        <v>40</v>
      </c>
    </row>
    <row r="17" spans="1:17" ht="15">
      <c r="A17" s="147" t="s">
        <v>61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9"/>
      <c r="P17" s="155"/>
      <c r="Q17" s="155"/>
    </row>
  </sheetData>
  <sheetProtection/>
  <mergeCells count="17">
    <mergeCell ref="A2:Q2"/>
    <mergeCell ref="P3:P8"/>
    <mergeCell ref="Q3:Q8"/>
    <mergeCell ref="A16:O16"/>
    <mergeCell ref="A17:O17"/>
    <mergeCell ref="B7:B8"/>
    <mergeCell ref="C7:C8"/>
    <mergeCell ref="D7:D8"/>
    <mergeCell ref="H7:K7"/>
    <mergeCell ref="L7:O7"/>
    <mergeCell ref="A3:D6"/>
    <mergeCell ref="E3:E7"/>
    <mergeCell ref="F3:F7"/>
    <mergeCell ref="G3:G7"/>
    <mergeCell ref="H3:K5"/>
    <mergeCell ref="L3:O5"/>
    <mergeCell ref="A7:A8"/>
  </mergeCells>
  <conditionalFormatting sqref="C9:C15">
    <cfRule type="expression" priority="11" dxfId="0" stopIfTrue="1">
      <formula>IF(AND(NOT(ISBLANK($B9)),$C9=""),1)</formula>
    </cfRule>
  </conditionalFormatting>
  <conditionalFormatting sqref="E9 E11:E15">
    <cfRule type="cellIs" priority="10" dxfId="1" operator="lessThan" stopIfTrue="1">
      <formula>$F9</formula>
    </cfRule>
  </conditionalFormatting>
  <conditionalFormatting sqref="F9 F11:F15">
    <cfRule type="cellIs" priority="9" dxfId="1" operator="lessThan" stopIfTrue="1">
      <formula>$G9</formula>
    </cfRule>
  </conditionalFormatting>
  <conditionalFormatting sqref="L9:O15">
    <cfRule type="cellIs" priority="7" dxfId="0" operator="greaterThan">
      <formula>100</formula>
    </cfRule>
  </conditionalFormatting>
  <conditionalFormatting sqref="E10">
    <cfRule type="cellIs" priority="3" dxfId="1" operator="lessThan" stopIfTrue="1">
      <formula>$F10</formula>
    </cfRule>
  </conditionalFormatting>
  <conditionalFormatting sqref="F10">
    <cfRule type="cellIs" priority="2" dxfId="1" operator="lessThan" stopIfTrue="1">
      <formula>$G10</formula>
    </cfRule>
  </conditionalFormatting>
  <conditionalFormatting sqref="G9 G11:G15">
    <cfRule type="expression" priority="17" dxfId="1" stopIfTrue="1">
      <formula>IF(AND(SUM($H9:$K9)&lt;&gt;$G9,NOT(ISBLANK($H9:$K9))),1)</formula>
    </cfRule>
  </conditionalFormatting>
  <conditionalFormatting sqref="H9:K9 H11:K15">
    <cfRule type="expression" priority="19" dxfId="0">
      <formula>IF(AND(SUM($H9:$K9)&gt;0,SUM($H9:$K9)&lt;&gt;$G9),1)</formula>
    </cfRule>
  </conditionalFormatting>
  <conditionalFormatting sqref="G10">
    <cfRule type="expression" priority="21" dxfId="1" stopIfTrue="1">
      <formula>IF(AND(SUM($H10:$K10)&lt;&gt;$G10,NOT(ISBLANK($H10:$K10))),1)</formula>
    </cfRule>
  </conditionalFormatting>
  <conditionalFormatting sqref="H10:K10">
    <cfRule type="expression" priority="22" dxfId="0">
      <formula>IF(AND(SUM($H10:$K10)&gt;0,SUM($H10:$K10)&lt;&gt;$G10),1)</formula>
    </cfRule>
  </conditionalFormatting>
  <dataValidations count="2">
    <dataValidation type="list" allowBlank="1" showInputMessage="1" showErrorMessage="1" prompt="Выберите тип класса из списка" sqref="C9:C15">
      <formula1>$V$2:$V$6</formula1>
    </dataValidation>
    <dataValidation type="whole" operator="greaterThanOrEqual" allowBlank="1" showInputMessage="1" showErrorMessage="1" prompt="Введите целое число" sqref="E9:K15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C9"/>
  <sheetViews>
    <sheetView zoomScalePageLayoutView="0" workbookViewId="0" topLeftCell="A1">
      <selection activeCell="S17" sqref="S17"/>
    </sheetView>
  </sheetViews>
  <sheetFormatPr defaultColWidth="9.140625" defaultRowHeight="15"/>
  <sheetData>
    <row r="2" spans="1:3" ht="15">
      <c r="A2" s="163" t="s">
        <v>0</v>
      </c>
      <c r="B2" s="165" t="s">
        <v>64</v>
      </c>
      <c r="C2" s="165" t="s">
        <v>65</v>
      </c>
    </row>
    <row r="3" spans="1:3" ht="15">
      <c r="A3" s="164" t="s">
        <v>40</v>
      </c>
      <c r="B3" s="155">
        <v>100</v>
      </c>
      <c r="C3" s="155">
        <v>75</v>
      </c>
    </row>
    <row r="4" spans="1:3" ht="15">
      <c r="A4" s="164" t="s">
        <v>43</v>
      </c>
      <c r="B4" s="155">
        <v>100</v>
      </c>
      <c r="C4" s="155">
        <v>100</v>
      </c>
    </row>
    <row r="5" spans="1:3" ht="15">
      <c r="A5" s="164" t="s">
        <v>47</v>
      </c>
      <c r="B5" s="155">
        <v>100</v>
      </c>
      <c r="C5" s="155">
        <v>0</v>
      </c>
    </row>
    <row r="6" spans="1:3" ht="15">
      <c r="A6" s="164" t="s">
        <v>44</v>
      </c>
      <c r="B6" s="155">
        <v>0</v>
      </c>
      <c r="C6" s="155">
        <v>0</v>
      </c>
    </row>
    <row r="7" spans="1:3" ht="15">
      <c r="A7" s="164" t="s">
        <v>46</v>
      </c>
      <c r="B7" s="155">
        <v>0</v>
      </c>
      <c r="C7" s="155">
        <v>0</v>
      </c>
    </row>
    <row r="8" spans="1:3" ht="15">
      <c r="A8" s="164" t="s">
        <v>48</v>
      </c>
      <c r="B8" s="155">
        <v>0</v>
      </c>
      <c r="C8" s="155">
        <v>0</v>
      </c>
    </row>
    <row r="9" spans="1:3" ht="15">
      <c r="A9" s="164" t="s">
        <v>49</v>
      </c>
      <c r="B9" s="155">
        <v>0</v>
      </c>
      <c r="C9" s="155">
        <v>0</v>
      </c>
    </row>
  </sheetData>
  <sheetProtection/>
  <autoFilter ref="A2:C2">
    <sortState ref="A3:C9">
      <sortCondition descending="1" sortBy="value" ref="B3:B9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U13"/>
  <sheetViews>
    <sheetView zoomScale="87" zoomScaleNormal="87" zoomScalePageLayoutView="0" workbookViewId="0" topLeftCell="A1">
      <selection activeCell="S22" sqref="S22"/>
    </sheetView>
  </sheetViews>
  <sheetFormatPr defaultColWidth="9.140625" defaultRowHeight="15"/>
  <cols>
    <col min="1" max="1" width="7.28125" style="0" customWidth="1"/>
    <col min="2" max="2" width="5.8515625" style="0" customWidth="1"/>
    <col min="3" max="3" width="28.7109375" style="0" customWidth="1"/>
    <col min="4" max="4" width="12.28125" style="0" customWidth="1"/>
    <col min="5" max="18" width="3.7109375" style="1" customWidth="1"/>
    <col min="19" max="19" width="6.7109375" style="1" customWidth="1"/>
    <col min="20" max="20" width="12.28125" style="0" customWidth="1"/>
  </cols>
  <sheetData>
    <row r="1" ht="15.75" thickBot="1"/>
    <row r="2" spans="1:20" ht="15" customHeight="1">
      <c r="A2" s="52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ht="15.75" customHeight="1" thickBo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</row>
    <row r="4" spans="1:20" ht="15.75" customHeight="1" thickBot="1">
      <c r="A4" s="47" t="s">
        <v>0</v>
      </c>
      <c r="B4" s="65" t="s">
        <v>1</v>
      </c>
      <c r="C4" s="47" t="s">
        <v>2</v>
      </c>
      <c r="D4" s="63" t="s">
        <v>3</v>
      </c>
      <c r="E4" s="60" t="s">
        <v>12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58" t="s">
        <v>4</v>
      </c>
    </row>
    <row r="5" spans="1:20" ht="30.75" customHeight="1" thickBot="1">
      <c r="A5" s="48"/>
      <c r="B5" s="66"/>
      <c r="C5" s="48"/>
      <c r="D5" s="64"/>
      <c r="E5" s="28">
        <v>0</v>
      </c>
      <c r="F5" s="29">
        <v>1</v>
      </c>
      <c r="G5" s="29">
        <v>2</v>
      </c>
      <c r="H5" s="29">
        <v>3</v>
      </c>
      <c r="I5" s="29">
        <v>4</v>
      </c>
      <c r="J5" s="29">
        <v>5</v>
      </c>
      <c r="K5" s="29">
        <v>6</v>
      </c>
      <c r="L5" s="29">
        <v>7</v>
      </c>
      <c r="M5" s="29">
        <v>8</v>
      </c>
      <c r="N5" s="29">
        <v>9</v>
      </c>
      <c r="O5" s="30">
        <v>10</v>
      </c>
      <c r="P5" s="27">
        <v>11</v>
      </c>
      <c r="Q5" s="27">
        <v>12</v>
      </c>
      <c r="R5" s="27">
        <v>13</v>
      </c>
      <c r="S5" s="27" t="s">
        <v>6</v>
      </c>
      <c r="T5" s="59"/>
    </row>
    <row r="6" spans="1:21" ht="15.75" thickBot="1">
      <c r="A6" s="9" t="s">
        <v>10</v>
      </c>
      <c r="B6" s="32">
        <v>11</v>
      </c>
      <c r="C6" s="21" t="s">
        <v>17</v>
      </c>
      <c r="D6" s="6">
        <v>4</v>
      </c>
      <c r="E6" s="15"/>
      <c r="F6" s="16"/>
      <c r="G6" s="16"/>
      <c r="H6" s="16"/>
      <c r="I6" s="16"/>
      <c r="J6" s="16"/>
      <c r="K6" s="16"/>
      <c r="L6" s="16">
        <v>1</v>
      </c>
      <c r="M6" s="16"/>
      <c r="N6" s="16">
        <v>1</v>
      </c>
      <c r="O6" s="16">
        <v>2</v>
      </c>
      <c r="P6" s="16"/>
      <c r="Q6" s="25"/>
      <c r="R6" s="16"/>
      <c r="S6" s="2">
        <f aca="true" t="shared" si="0" ref="S6:S13">SUM(E6:R6)</f>
        <v>4</v>
      </c>
      <c r="T6" s="33">
        <f>(E6*E$5+F6*F$5+G6*G$5+H6*H$5+I6*I$5+J6*J$5+K6*K$5+L6*L$5+M6*M$5+N6*N$5+O6*O$5+P6*P$5+Q6*Q$5+R6*R$5)/D6</f>
        <v>9</v>
      </c>
      <c r="U6">
        <v>9</v>
      </c>
    </row>
    <row r="7" spans="1:21" ht="15.75" customHeight="1" thickBot="1">
      <c r="A7" s="44" t="s">
        <v>8</v>
      </c>
      <c r="B7" s="32">
        <v>11</v>
      </c>
      <c r="C7" s="20" t="s">
        <v>18</v>
      </c>
      <c r="D7" s="6">
        <v>1</v>
      </c>
      <c r="E7" s="15"/>
      <c r="F7" s="16"/>
      <c r="G7" s="16"/>
      <c r="H7" s="16"/>
      <c r="I7" s="16"/>
      <c r="J7" s="16"/>
      <c r="K7" s="16"/>
      <c r="L7" s="16"/>
      <c r="M7" s="16"/>
      <c r="N7" s="16">
        <v>1</v>
      </c>
      <c r="O7" s="16"/>
      <c r="P7" s="16"/>
      <c r="Q7" s="25"/>
      <c r="R7" s="14"/>
      <c r="S7" s="2">
        <f t="shared" si="0"/>
        <v>1</v>
      </c>
      <c r="T7" s="33">
        <f aca="true" t="shared" si="1" ref="T7:T13">(E7*E$5+F7*F$5+G7*G$5+H7*H$5+I7*I$5+J7*J$5+K7*K$5+L7*L$5+M7*M$5+N7*N$5+O7*O$5+P7*P$5+Q7*Q$5+R7*R$5)/D7</f>
        <v>9</v>
      </c>
      <c r="U7">
        <v>9</v>
      </c>
    </row>
    <row r="8" spans="1:21" ht="15.75" thickBot="1">
      <c r="A8" s="45" t="s">
        <v>9</v>
      </c>
      <c r="B8" s="32">
        <v>11</v>
      </c>
      <c r="C8" s="19" t="s">
        <v>16</v>
      </c>
      <c r="D8" s="5">
        <v>1</v>
      </c>
      <c r="E8" s="10"/>
      <c r="F8" s="11"/>
      <c r="G8" s="11"/>
      <c r="H8" s="11"/>
      <c r="I8" s="11">
        <v>1</v>
      </c>
      <c r="J8" s="11"/>
      <c r="K8" s="11"/>
      <c r="L8" s="11"/>
      <c r="M8" s="11"/>
      <c r="N8" s="11"/>
      <c r="O8" s="11"/>
      <c r="P8" s="11"/>
      <c r="Q8" s="24"/>
      <c r="R8" s="14"/>
      <c r="S8" s="2">
        <f t="shared" si="0"/>
        <v>1</v>
      </c>
      <c r="T8" s="33">
        <f t="shared" si="1"/>
        <v>4</v>
      </c>
      <c r="U8">
        <v>4</v>
      </c>
    </row>
    <row r="9" spans="1:21" ht="15.75" thickBot="1">
      <c r="A9" s="46" t="s">
        <v>11</v>
      </c>
      <c r="B9" s="32">
        <v>11</v>
      </c>
      <c r="C9" s="19" t="s">
        <v>19</v>
      </c>
      <c r="D9" s="5">
        <v>1</v>
      </c>
      <c r="E9" s="10"/>
      <c r="F9" s="11"/>
      <c r="G9" s="11"/>
      <c r="H9" s="11"/>
      <c r="I9" s="11"/>
      <c r="J9" s="11">
        <v>1</v>
      </c>
      <c r="K9" s="11"/>
      <c r="L9" s="11"/>
      <c r="M9" s="11"/>
      <c r="N9" s="11"/>
      <c r="O9" s="11"/>
      <c r="P9" s="11"/>
      <c r="Q9" s="24"/>
      <c r="R9" s="11"/>
      <c r="S9" s="2">
        <f t="shared" si="0"/>
        <v>1</v>
      </c>
      <c r="T9" s="33">
        <f t="shared" si="1"/>
        <v>5</v>
      </c>
      <c r="U9">
        <v>5</v>
      </c>
    </row>
    <row r="10" spans="1:21" ht="15.75" thickBot="1">
      <c r="A10" s="3" t="s">
        <v>7</v>
      </c>
      <c r="B10" s="38">
        <v>11</v>
      </c>
      <c r="C10" s="22" t="s">
        <v>20</v>
      </c>
      <c r="D10" s="7">
        <v>1</v>
      </c>
      <c r="E10" s="12"/>
      <c r="F10" s="13"/>
      <c r="G10" s="13"/>
      <c r="H10" s="13"/>
      <c r="I10" s="13"/>
      <c r="J10" s="13"/>
      <c r="K10" s="13"/>
      <c r="L10" s="13">
        <v>1</v>
      </c>
      <c r="M10" s="13"/>
      <c r="N10" s="13"/>
      <c r="O10" s="13"/>
      <c r="P10" s="13"/>
      <c r="Q10" s="23"/>
      <c r="R10" s="13"/>
      <c r="S10" s="31">
        <f t="shared" si="0"/>
        <v>1</v>
      </c>
      <c r="T10" s="35">
        <f t="shared" si="1"/>
        <v>7</v>
      </c>
      <c r="U10">
        <v>7</v>
      </c>
    </row>
    <row r="11" spans="1:21" ht="15.75" thickBot="1">
      <c r="A11" s="4" t="s">
        <v>13</v>
      </c>
      <c r="B11" s="32">
        <v>11</v>
      </c>
      <c r="C11" s="19" t="s">
        <v>21</v>
      </c>
      <c r="D11" s="8">
        <v>1</v>
      </c>
      <c r="E11" s="17"/>
      <c r="F11" s="18"/>
      <c r="G11" s="18"/>
      <c r="H11" s="18"/>
      <c r="I11" s="18">
        <v>1</v>
      </c>
      <c r="J11" s="18"/>
      <c r="K11" s="18"/>
      <c r="L11" s="18"/>
      <c r="M11" s="18"/>
      <c r="N11" s="18"/>
      <c r="O11" s="18"/>
      <c r="P11" s="18"/>
      <c r="Q11" s="26"/>
      <c r="R11" s="14"/>
      <c r="S11" s="2">
        <f t="shared" si="0"/>
        <v>1</v>
      </c>
      <c r="T11" s="33">
        <f t="shared" si="1"/>
        <v>4</v>
      </c>
      <c r="U11">
        <v>4</v>
      </c>
    </row>
    <row r="12" spans="1:21" ht="15.75" thickBot="1">
      <c r="A12" s="36" t="s">
        <v>14</v>
      </c>
      <c r="B12" s="37">
        <v>11</v>
      </c>
      <c r="C12" s="20" t="s">
        <v>22</v>
      </c>
      <c r="D12" s="39">
        <v>1</v>
      </c>
      <c r="E12" s="40"/>
      <c r="F12" s="41"/>
      <c r="G12" s="41"/>
      <c r="H12" s="41"/>
      <c r="I12" s="41">
        <v>1</v>
      </c>
      <c r="J12" s="41"/>
      <c r="K12" s="41"/>
      <c r="L12" s="41"/>
      <c r="M12" s="41"/>
      <c r="N12" s="41"/>
      <c r="O12" s="41"/>
      <c r="P12" s="41"/>
      <c r="Q12" s="42"/>
      <c r="R12" s="18"/>
      <c r="S12" s="27">
        <f t="shared" si="0"/>
        <v>1</v>
      </c>
      <c r="T12" s="34">
        <f t="shared" si="1"/>
        <v>4</v>
      </c>
      <c r="U12">
        <v>4</v>
      </c>
    </row>
    <row r="13" spans="1:20" ht="15.75" thickBot="1">
      <c r="A13" s="49" t="s">
        <v>5</v>
      </c>
      <c r="B13" s="50"/>
      <c r="C13" s="51"/>
      <c r="D13" s="43">
        <f aca="true" t="shared" si="2" ref="D13:R13">SUM(D6:D12)</f>
        <v>10</v>
      </c>
      <c r="E13" s="43">
        <f t="shared" si="2"/>
        <v>0</v>
      </c>
      <c r="F13" s="43">
        <f t="shared" si="2"/>
        <v>0</v>
      </c>
      <c r="G13" s="43">
        <f t="shared" si="2"/>
        <v>0</v>
      </c>
      <c r="H13" s="43">
        <f t="shared" si="2"/>
        <v>0</v>
      </c>
      <c r="I13" s="43">
        <f t="shared" si="2"/>
        <v>3</v>
      </c>
      <c r="J13" s="43">
        <f t="shared" si="2"/>
        <v>1</v>
      </c>
      <c r="K13" s="43">
        <f t="shared" si="2"/>
        <v>0</v>
      </c>
      <c r="L13" s="43">
        <f t="shared" si="2"/>
        <v>2</v>
      </c>
      <c r="M13" s="43">
        <f t="shared" si="2"/>
        <v>0</v>
      </c>
      <c r="N13" s="43">
        <f t="shared" si="2"/>
        <v>2</v>
      </c>
      <c r="O13" s="43">
        <f t="shared" si="2"/>
        <v>2</v>
      </c>
      <c r="P13" s="43">
        <f t="shared" si="2"/>
        <v>0</v>
      </c>
      <c r="Q13" s="43">
        <f t="shared" si="2"/>
        <v>0</v>
      </c>
      <c r="R13" s="43">
        <f t="shared" si="2"/>
        <v>0</v>
      </c>
      <c r="S13" s="2">
        <f t="shared" si="0"/>
        <v>10</v>
      </c>
      <c r="T13" s="33">
        <f t="shared" si="1"/>
        <v>6.9</v>
      </c>
    </row>
  </sheetData>
  <sheetProtection/>
  <mergeCells count="8">
    <mergeCell ref="C4:C5"/>
    <mergeCell ref="A13:C13"/>
    <mergeCell ref="A2:T3"/>
    <mergeCell ref="T4:T5"/>
    <mergeCell ref="E4:S4"/>
    <mergeCell ref="D4:D5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B9"/>
  <sheetViews>
    <sheetView zoomScalePageLayoutView="0" workbookViewId="0" topLeftCell="A1">
      <selection activeCell="T21" sqref="T21"/>
    </sheetView>
  </sheetViews>
  <sheetFormatPr defaultColWidth="9.140625" defaultRowHeight="15"/>
  <sheetData>
    <row r="2" spans="1:2" ht="15">
      <c r="A2" s="165" t="s">
        <v>66</v>
      </c>
      <c r="B2" s="165" t="s">
        <v>67</v>
      </c>
    </row>
    <row r="3" spans="1:2" ht="15">
      <c r="A3" s="166" t="s">
        <v>10</v>
      </c>
      <c r="B3" s="143">
        <v>9</v>
      </c>
    </row>
    <row r="4" spans="1:2" ht="15">
      <c r="A4" s="167" t="s">
        <v>8</v>
      </c>
      <c r="B4" s="143">
        <v>9</v>
      </c>
    </row>
    <row r="5" spans="1:2" ht="15">
      <c r="A5" s="167" t="s">
        <v>7</v>
      </c>
      <c r="B5" s="143">
        <v>7</v>
      </c>
    </row>
    <row r="6" spans="1:2" ht="15">
      <c r="A6" s="167" t="s">
        <v>11</v>
      </c>
      <c r="B6" s="143">
        <v>5</v>
      </c>
    </row>
    <row r="7" spans="1:2" ht="15">
      <c r="A7" s="167" t="s">
        <v>9</v>
      </c>
      <c r="B7" s="143">
        <v>4</v>
      </c>
    </row>
    <row r="8" spans="1:2" ht="15">
      <c r="A8" s="167" t="s">
        <v>13</v>
      </c>
      <c r="B8" s="143">
        <v>4</v>
      </c>
    </row>
    <row r="9" spans="1:2" ht="15">
      <c r="A9" s="168" t="s">
        <v>14</v>
      </c>
      <c r="B9" s="143">
        <v>4</v>
      </c>
    </row>
  </sheetData>
  <sheetProtection/>
  <autoFilter ref="A2:B2">
    <sortState ref="A3:B9">
      <sortCondition descending="1" sortBy="value" ref="B3:B9"/>
    </sortState>
  </autoFilter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G11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7.7109375" style="0" customWidth="1"/>
    <col min="2" max="2" width="6.140625" style="0" customWidth="1"/>
    <col min="3" max="3" width="6.57421875" style="0" customWidth="1"/>
    <col min="4" max="4" width="7.00390625" style="0" customWidth="1"/>
  </cols>
  <sheetData>
    <row r="2" spans="1:4" ht="15">
      <c r="A2" s="165" t="s">
        <v>66</v>
      </c>
      <c r="B2" s="165" t="s">
        <v>64</v>
      </c>
      <c r="C2" s="165" t="s">
        <v>65</v>
      </c>
      <c r="D2" s="165" t="s">
        <v>67</v>
      </c>
    </row>
    <row r="3" spans="1:7" ht="15">
      <c r="A3" s="166" t="s">
        <v>10</v>
      </c>
      <c r="B3" s="173">
        <v>100</v>
      </c>
      <c r="C3" s="173">
        <v>75</v>
      </c>
      <c r="D3" s="173">
        <v>9</v>
      </c>
      <c r="G3" s="169"/>
    </row>
    <row r="4" spans="1:4" ht="15">
      <c r="A4" s="167" t="s">
        <v>8</v>
      </c>
      <c r="B4" s="173">
        <v>100</v>
      </c>
      <c r="C4" s="173">
        <v>100</v>
      </c>
      <c r="D4" s="173">
        <v>9</v>
      </c>
    </row>
    <row r="5" spans="1:7" ht="15">
      <c r="A5" s="167" t="s">
        <v>9</v>
      </c>
      <c r="B5" s="173">
        <v>100</v>
      </c>
      <c r="C5" s="174">
        <v>0</v>
      </c>
      <c r="D5" s="172">
        <v>4</v>
      </c>
      <c r="G5" s="170"/>
    </row>
    <row r="6" spans="1:4" ht="15">
      <c r="A6" s="167" t="s">
        <v>11</v>
      </c>
      <c r="B6" s="174">
        <v>0</v>
      </c>
      <c r="C6" s="174">
        <v>0</v>
      </c>
      <c r="D6" s="172">
        <v>5</v>
      </c>
    </row>
    <row r="7" spans="1:7" ht="15">
      <c r="A7" s="167" t="s">
        <v>7</v>
      </c>
      <c r="B7" s="174">
        <v>0</v>
      </c>
      <c r="C7" s="174">
        <v>0</v>
      </c>
      <c r="D7" s="173">
        <v>7</v>
      </c>
      <c r="G7" s="171"/>
    </row>
    <row r="8" spans="1:4" ht="15">
      <c r="A8" s="167" t="s">
        <v>13</v>
      </c>
      <c r="B8" s="174">
        <v>0</v>
      </c>
      <c r="C8" s="174">
        <v>0</v>
      </c>
      <c r="D8" s="172">
        <v>4</v>
      </c>
    </row>
    <row r="9" spans="1:4" ht="15">
      <c r="A9" s="168" t="s">
        <v>14</v>
      </c>
      <c r="B9" s="174">
        <v>0</v>
      </c>
      <c r="C9" s="174">
        <v>0</v>
      </c>
      <c r="D9" s="172">
        <v>4</v>
      </c>
    </row>
    <row r="10" spans="1:4" ht="15">
      <c r="A10" s="153" t="s">
        <v>68</v>
      </c>
      <c r="B10" s="154">
        <v>60</v>
      </c>
      <c r="C10" s="154">
        <v>40</v>
      </c>
      <c r="D10" s="154">
        <v>6.9</v>
      </c>
    </row>
    <row r="11" spans="1:4" ht="15">
      <c r="A11" s="153" t="s">
        <v>69</v>
      </c>
      <c r="B11" s="136"/>
      <c r="C11" s="136"/>
      <c r="D11" s="1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Светлана</cp:lastModifiedBy>
  <dcterms:created xsi:type="dcterms:W3CDTF">2013-11-14T09:27:49Z</dcterms:created>
  <dcterms:modified xsi:type="dcterms:W3CDTF">2015-03-23T10:54:42Z</dcterms:modified>
  <cp:category/>
  <cp:version/>
  <cp:contentType/>
  <cp:contentStatus/>
</cp:coreProperties>
</file>