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3615" windowHeight="4245" activeTab="0"/>
  </bookViews>
  <sheets>
    <sheet name="анализ с заданиями" sheetId="1" r:id="rId1"/>
    <sheet name="успеваем. качество" sheetId="2" r:id="rId2"/>
    <sheet name="диаграмма" sheetId="3" r:id="rId3"/>
    <sheet name="анализ по баллам" sheetId="4" r:id="rId4"/>
    <sheet name="ср. балл" sheetId="5" r:id="rId5"/>
    <sheet name="для мониторинга" sheetId="6" r:id="rId6"/>
  </sheets>
  <definedNames>
    <definedName name="_xlnm._FilterDatabase" localSheetId="2" hidden="1">'диаграмма'!$A$2:$C$2</definedName>
    <definedName name="_xlnm._FilterDatabase" localSheetId="4" hidden="1">'ср. балл'!$A$2:$B$2</definedName>
  </definedNames>
  <calcPr fullCalcOnLoad="1"/>
</workbook>
</file>

<file path=xl/comments4.xml><?xml version="1.0" encoding="utf-8"?>
<comments xmlns="http://schemas.openxmlformats.org/spreadsheetml/2006/main">
  <authors>
    <author>Учитель</author>
  </authors>
  <commentList>
    <comment ref="A1" authorId="0">
      <text>
        <r>
          <rPr>
            <b/>
            <sz val="8"/>
            <rFont val="Tahoma"/>
            <family val="2"/>
          </rPr>
          <t>Учитель: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<sst xmlns="http://schemas.openxmlformats.org/spreadsheetml/2006/main" count="297" uniqueCount="121">
  <si>
    <t>ОУ</t>
  </si>
  <si>
    <t>Класс</t>
  </si>
  <si>
    <t>Ф.И.О. учителя</t>
  </si>
  <si>
    <t>Кол-во писавших</t>
  </si>
  <si>
    <t>Ср.балл по классу</t>
  </si>
  <si>
    <t>ИТОГО</t>
  </si>
  <si>
    <r>
      <t>количество обучающихся</t>
    </r>
    <r>
      <rPr>
        <b/>
        <sz val="9"/>
        <rFont val="Arial Cyr"/>
        <family val="0"/>
      </rPr>
      <t xml:space="preserve"> , набравших  баллы (от 0 до 21) </t>
    </r>
  </si>
  <si>
    <t>Бобина С.В.</t>
  </si>
  <si>
    <t>Головко Н.С.</t>
  </si>
  <si>
    <t>Литвинова</t>
  </si>
  <si>
    <t>Липовая</t>
  </si>
  <si>
    <t>Шувалова</t>
  </si>
  <si>
    <t>Воропаева</t>
  </si>
  <si>
    <t>Марутян Э.В.</t>
  </si>
  <si>
    <t xml:space="preserve">Служени кина </t>
  </si>
  <si>
    <t>Пичужкина</t>
  </si>
  <si>
    <t>Белоус</t>
  </si>
  <si>
    <t>Заворотная</t>
  </si>
  <si>
    <t>Крупина</t>
  </si>
  <si>
    <t>Фисенко</t>
  </si>
  <si>
    <t>Воронцова</t>
  </si>
  <si>
    <t>Зозуля А.А.</t>
  </si>
  <si>
    <t>Емельянова Е.Ю.</t>
  </si>
  <si>
    <t>Итоги:</t>
  </si>
  <si>
    <t>Кол-во
уч-ся в районе</t>
  </si>
  <si>
    <r>
      <t>Кол-во
выбр-х</t>
    </r>
    <r>
      <rPr>
        <b/>
        <sz val="6"/>
        <rFont val="Arial Cyr"/>
        <family val="0"/>
      </rPr>
      <t xml:space="preserve"> </t>
    </r>
    <r>
      <rPr>
        <b/>
        <sz val="9"/>
        <rFont val="Arial Cyr"/>
        <family val="0"/>
      </rPr>
      <t>в районе</t>
    </r>
  </si>
  <si>
    <t>Кол-во
пис-х в
районе</t>
  </si>
  <si>
    <r>
      <rPr>
        <b/>
        <u val="single"/>
        <sz val="11"/>
        <rFont val="Arial Cyr"/>
        <family val="0"/>
      </rPr>
      <t>Процент учащихся</t>
    </r>
    <r>
      <rPr>
        <b/>
        <sz val="11"/>
        <rFont val="Arial Cyr"/>
        <family val="0"/>
      </rPr>
      <t xml:space="preserve"> ВЕРНО выполнивших данные задания в районе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</si>
  <si>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
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</si>
  <si>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
оценок в районе</t>
    </r>
  </si>
  <si>
    <r>
      <rPr>
        <b/>
        <u val="single"/>
        <sz val="11"/>
        <rFont val="Arial Cyr"/>
        <family val="0"/>
      </rP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районе</t>
    </r>
  </si>
  <si>
    <t>Класс с литерой</t>
  </si>
  <si>
    <t>Тип класса</t>
  </si>
  <si>
    <r>
      <rPr>
        <b/>
        <u val="single"/>
        <sz val="11"/>
        <rFont val="Arial Cyr"/>
        <family val="0"/>
      </rPr>
      <t>Количество учащихся</t>
    </r>
    <r>
      <rPr>
        <b/>
        <sz val="11"/>
        <rFont val="Arial Cyr"/>
        <family val="0"/>
      </rPr>
      <t xml:space="preserve"> ВЕРНО выполнивших данные задания в классе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</si>
  <si>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</si>
  <si>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</si>
  <si>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"2"</t>
  </si>
  <si>
    <t>"3"</t>
  </si>
  <si>
    <t>"4"</t>
  </si>
  <si>
    <t>"5"</t>
  </si>
  <si>
    <t>СОШ №1</t>
  </si>
  <si>
    <t>11А</t>
  </si>
  <si>
    <t>О</t>
  </si>
  <si>
    <t>СОШ №2</t>
  </si>
  <si>
    <t>11Б</t>
  </si>
  <si>
    <t>П</t>
  </si>
  <si>
    <t>СОШ №4</t>
  </si>
  <si>
    <t>Фисенко М.В.</t>
  </si>
  <si>
    <t>гимназия №5</t>
  </si>
  <si>
    <t>Г</t>
  </si>
  <si>
    <t>Пичужкина Н.А.</t>
  </si>
  <si>
    <t>СОШ №6</t>
  </si>
  <si>
    <t>Липовая Л.Н.</t>
  </si>
  <si>
    <t>СОШ №7</t>
  </si>
  <si>
    <t>Литвинова О.Г.</t>
  </si>
  <si>
    <t>СОШ №9</t>
  </si>
  <si>
    <t>Крупина Л.Д.</t>
  </si>
  <si>
    <t>СОШ №11</t>
  </si>
  <si>
    <t>Шувалова Е.Б.</t>
  </si>
  <si>
    <t>СОШ №12</t>
  </si>
  <si>
    <t>Заворотная Е.В.</t>
  </si>
  <si>
    <t>СОШ №13</t>
  </si>
  <si>
    <t>Служеникина В.Э.</t>
  </si>
  <si>
    <t>СОШ №14</t>
  </si>
  <si>
    <t>СОШ №19</t>
  </si>
  <si>
    <t>Белоус В.В.</t>
  </si>
  <si>
    <t>СОШ №22</t>
  </si>
  <si>
    <t>СОШ №23</t>
  </si>
  <si>
    <t>Воронцова Т.Н.</t>
  </si>
  <si>
    <t>СОШ №25</t>
  </si>
  <si>
    <t>Марутян Э.В</t>
  </si>
  <si>
    <t>СОШ №36</t>
  </si>
  <si>
    <t>Воропаева Л.П.</t>
  </si>
  <si>
    <t>Анализ результатов КДР по Химии (12.03.2015) учащихся 11-х классов</t>
  </si>
  <si>
    <t>В1
НОЛЬ</t>
  </si>
  <si>
    <t>В1
1 балл</t>
  </si>
  <si>
    <t>В1
2 балла</t>
  </si>
  <si>
    <t>В2
НОЛЬ</t>
  </si>
  <si>
    <t>В2
1 балл</t>
  </si>
  <si>
    <t>В2
2 балла</t>
  </si>
  <si>
    <t>С1
НОЛЬ</t>
  </si>
  <si>
    <t>С1
1 балл</t>
  </si>
  <si>
    <t>С1
2 балла</t>
  </si>
  <si>
    <t>С1
3 балла</t>
  </si>
  <si>
    <t>С1
4 балла</t>
  </si>
  <si>
    <t>С2
НОЛЬ</t>
  </si>
  <si>
    <t>С2
1 балл</t>
  </si>
  <si>
    <t>С2
2 балла</t>
  </si>
  <si>
    <t>С2
3 балла</t>
  </si>
  <si>
    <t>С2
4 балла</t>
  </si>
  <si>
    <t>по району</t>
  </si>
  <si>
    <t>по краю</t>
  </si>
  <si>
    <t>успеваемость по району</t>
  </si>
  <si>
    <t>качество по району</t>
  </si>
  <si>
    <t>гимн. №5</t>
  </si>
  <si>
    <t>усп.</t>
  </si>
  <si>
    <t>кач.</t>
  </si>
  <si>
    <t>№ ОО</t>
  </si>
  <si>
    <t>ср. балл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</si>
  <si>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</si>
  <si>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</si>
  <si>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</si>
  <si>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</si>
  <si>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</si>
  <si>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</si>
  <si>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</si>
  <si>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</si>
  <si>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</si>
  <si>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</si>
  <si>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</si>
  <si>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№19</t>
  </si>
  <si>
    <t>№22</t>
  </si>
  <si>
    <t>№23</t>
  </si>
  <si>
    <t>№25</t>
  </si>
  <si>
    <t>№36</t>
  </si>
  <si>
    <t>выше районного</t>
  </si>
  <si>
    <t>ниже районного</t>
  </si>
  <si>
    <t>очень низкий результат</t>
  </si>
  <si>
    <t>район</t>
  </si>
  <si>
    <t>край</t>
  </si>
  <si>
    <t xml:space="preserve">Анализ результатов КДР по баллам обучающихся 11-х кл. (химия, 12.03.2015)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</si>
</sst>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u val="single"/>
      <sz val="9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Cyr"/>
      <family val="0"/>
    </font>
    <font>
      <b/>
      <sz val="6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0"/>
      <name val="Arial Cyr"/>
      <family val="0"/>
    </font>
    <font>
      <sz val="11"/>
      <name val="Calibri"/>
      <family val="2"/>
    </font>
    <font>
      <sz val="8"/>
      <name val="Times New Roman"/>
      <family val="1"/>
    </font>
    <font>
      <b/>
      <sz val="8"/>
      <name val="Arial Cyr"/>
      <family val="0"/>
    </font>
    <font>
      <sz val="10"/>
      <color indexed="8"/>
      <name val="Calibri"/>
      <family val="0"/>
    </font>
    <font>
      <b/>
      <i/>
      <sz val="12"/>
      <color indexed="8"/>
      <name val="Calibri"/>
      <family val="0"/>
    </font>
    <font>
      <b/>
      <i/>
      <sz val="16"/>
      <color indexed="8"/>
      <name val="Calibri"/>
      <family val="0"/>
    </font>
    <font>
      <b/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2" xfId="0" applyFont="1" applyFill="1" applyBorder="1" applyAlignment="1" applyProtection="1">
      <alignment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/>
    </xf>
    <xf numFmtId="2" fontId="64" fillId="34" borderId="27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64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20" fillId="0" borderId="20" xfId="0" applyFont="1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164" fontId="0" fillId="0" borderId="52" xfId="0" applyNumberFormat="1" applyFill="1" applyBorder="1" applyAlignment="1" applyProtection="1">
      <alignment horizontal="center" vertical="center"/>
      <protection hidden="1"/>
    </xf>
    <xf numFmtId="164" fontId="0" fillId="0" borderId="29" xfId="0" applyNumberFormat="1" applyFill="1" applyBorder="1" applyAlignment="1" applyProtection="1">
      <alignment horizontal="center" vertical="center"/>
      <protection hidden="1"/>
    </xf>
    <xf numFmtId="164" fontId="0" fillId="0" borderId="53" xfId="0" applyNumberFormat="1" applyFill="1" applyBorder="1" applyAlignment="1" applyProtection="1">
      <alignment horizontal="center" vertical="center"/>
      <protection hidden="1"/>
    </xf>
    <xf numFmtId="164" fontId="0" fillId="0" borderId="54" xfId="0" applyNumberFormat="1" applyFill="1" applyBorder="1" applyAlignment="1" applyProtection="1">
      <alignment horizontal="center" vertic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55" xfId="0" applyNumberFormat="1" applyFill="1" applyBorder="1" applyAlignment="1" applyProtection="1">
      <alignment horizontal="center" vertical="center"/>
      <protection hidden="1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19" xfId="0" applyNumberFormat="1" applyFont="1" applyFill="1" applyBorder="1" applyAlignment="1" applyProtection="1">
      <alignment/>
      <protection locked="0"/>
    </xf>
    <xf numFmtId="0" fontId="65" fillId="0" borderId="56" xfId="0" applyNumberFormat="1" applyFont="1" applyFill="1" applyBorder="1" applyAlignment="1" applyProtection="1">
      <alignment/>
      <protection locked="0"/>
    </xf>
    <xf numFmtId="0" fontId="21" fillId="0" borderId="45" xfId="0" applyFont="1" applyFill="1" applyBorder="1" applyAlignment="1" applyProtection="1">
      <alignment/>
      <protection locked="0"/>
    </xf>
    <xf numFmtId="0" fontId="65" fillId="0" borderId="57" xfId="0" applyNumberFormat="1" applyFont="1" applyFill="1" applyBorder="1" applyAlignment="1" applyProtection="1">
      <alignment/>
      <protection locked="0"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58" xfId="0" applyNumberFormat="1" applyFont="1" applyFill="1" applyBorder="1" applyAlignment="1" applyProtection="1">
      <alignment/>
      <protection locked="0"/>
    </xf>
    <xf numFmtId="0" fontId="21" fillId="0" borderId="48" xfId="0" applyFont="1" applyFill="1" applyBorder="1" applyAlignment="1" applyProtection="1">
      <alignment/>
      <protection locked="0"/>
    </xf>
    <xf numFmtId="0" fontId="65" fillId="0" borderId="59" xfId="0" applyNumberFormat="1" applyFont="1" applyFill="1" applyBorder="1" applyAlignment="1" applyProtection="1">
      <alignment/>
      <protection locked="0"/>
    </xf>
    <xf numFmtId="0" fontId="65" fillId="0" borderId="60" xfId="0" applyNumberFormat="1" applyFont="1" applyFill="1" applyBorder="1" applyAlignment="1" applyProtection="1">
      <alignment/>
      <protection locked="0"/>
    </xf>
    <xf numFmtId="0" fontId="21" fillId="0" borderId="51" xfId="0" applyFont="1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20" fillId="0" borderId="62" xfId="0" applyFont="1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 horizontal="center" vertical="center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hidden="1"/>
    </xf>
    <xf numFmtId="0" fontId="22" fillId="0" borderId="29" xfId="0" applyFont="1" applyFill="1" applyBorder="1" applyAlignment="1" applyProtection="1">
      <alignment horizontal="center" vertical="center" wrapText="1"/>
      <protection hidden="1"/>
    </xf>
    <xf numFmtId="0" fontId="22" fillId="0" borderId="52" xfId="0" applyFont="1" applyFill="1" applyBorder="1" applyAlignment="1" applyProtection="1">
      <alignment horizontal="center" vertical="center"/>
      <protection hidden="1"/>
    </xf>
    <xf numFmtId="0" fontId="22" fillId="0" borderId="29" xfId="0" applyFont="1" applyFill="1" applyBorder="1" applyAlignment="1" applyProtection="1">
      <alignment horizontal="center" vertical="center"/>
      <protection hidden="1"/>
    </xf>
    <xf numFmtId="0" fontId="22" fillId="0" borderId="53" xfId="0" applyFont="1" applyFill="1" applyBorder="1" applyAlignment="1" applyProtection="1">
      <alignment horizontal="center" vertical="center"/>
      <protection hidden="1"/>
    </xf>
    <xf numFmtId="164" fontId="3" fillId="0" borderId="63" xfId="0" applyNumberFormat="1" applyFont="1" applyFill="1" applyBorder="1" applyAlignment="1" applyProtection="1">
      <alignment horizontal="center" vertical="center"/>
      <protection hidden="1"/>
    </xf>
    <xf numFmtId="0" fontId="22" fillId="0" borderId="30" xfId="0" applyFont="1" applyFill="1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0" fontId="65" fillId="0" borderId="64" xfId="0" applyNumberFormat="1" applyFont="1" applyFill="1" applyBorder="1" applyAlignment="1" applyProtection="1">
      <alignment/>
      <protection locked="0"/>
    </xf>
    <xf numFmtId="0" fontId="65" fillId="0" borderId="65" xfId="0" applyNumberFormat="1" applyFont="1" applyFill="1" applyBorder="1" applyAlignment="1" applyProtection="1">
      <alignment/>
      <protection locked="0"/>
    </xf>
    <xf numFmtId="0" fontId="21" fillId="0" borderId="66" xfId="0" applyFont="1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 locked="0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3" xfId="0" applyBorder="1" applyAlignment="1">
      <alignment/>
    </xf>
    <xf numFmtId="0" fontId="0" fillId="0" borderId="42" xfId="0" applyBorder="1" applyAlignment="1">
      <alignment/>
    </xf>
    <xf numFmtId="0" fontId="0" fillId="0" borderId="71" xfId="0" applyBorder="1" applyAlignment="1">
      <alignment/>
    </xf>
    <xf numFmtId="0" fontId="0" fillId="0" borderId="12" xfId="0" applyBorder="1" applyAlignment="1">
      <alignment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64" fillId="0" borderId="63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69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0" fontId="0" fillId="0" borderId="47" xfId="0" applyBorder="1" applyAlignment="1">
      <alignment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22" fillId="0" borderId="47" xfId="0" applyFont="1" applyFill="1" applyBorder="1" applyAlignment="1" applyProtection="1">
      <alignment horizontal="center" vertical="center" wrapText="1"/>
      <protection hidden="1"/>
    </xf>
    <xf numFmtId="0" fontId="65" fillId="0" borderId="47" xfId="0" applyFont="1" applyFill="1" applyBorder="1" applyAlignment="1" applyProtection="1">
      <alignment horizontal="center" vertical="center" wrapText="1"/>
      <protection locked="0"/>
    </xf>
    <xf numFmtId="0" fontId="64" fillId="0" borderId="47" xfId="0" applyFont="1" applyBorder="1" applyAlignment="1">
      <alignment horizontal="center"/>
    </xf>
    <xf numFmtId="2" fontId="0" fillId="35" borderId="31" xfId="0" applyNumberFormat="1" applyFont="1" applyFill="1" applyBorder="1" applyAlignment="1" applyProtection="1">
      <alignment horizontal="center" wrapText="1"/>
      <protection locked="0"/>
    </xf>
    <xf numFmtId="0" fontId="0" fillId="0" borderId="47" xfId="0" applyBorder="1" applyAlignment="1">
      <alignment horizontal="right"/>
    </xf>
    <xf numFmtId="0" fontId="0" fillId="36" borderId="47" xfId="0" applyFill="1" applyBorder="1" applyAlignment="1">
      <alignment/>
    </xf>
    <xf numFmtId="0" fontId="0" fillId="37" borderId="47" xfId="0" applyFill="1" applyBorder="1" applyAlignment="1">
      <alignment/>
    </xf>
    <xf numFmtId="0" fontId="0" fillId="38" borderId="47" xfId="0" applyFill="1" applyBorder="1" applyAlignment="1">
      <alignment/>
    </xf>
    <xf numFmtId="0" fontId="64" fillId="0" borderId="0" xfId="0" applyFont="1" applyAlignment="1">
      <alignment horizontal="left"/>
    </xf>
    <xf numFmtId="0" fontId="55" fillId="0" borderId="47" xfId="0" applyFont="1" applyBorder="1" applyAlignment="1">
      <alignment/>
    </xf>
    <xf numFmtId="0" fontId="64" fillId="36" borderId="47" xfId="0" applyFont="1" applyFill="1" applyBorder="1" applyAlignment="1">
      <alignment horizontal="center"/>
    </xf>
    <xf numFmtId="0" fontId="64" fillId="38" borderId="47" xfId="0" applyFont="1" applyFill="1" applyBorder="1" applyAlignment="1">
      <alignment horizontal="center"/>
    </xf>
    <xf numFmtId="0" fontId="64" fillId="37" borderId="47" xfId="0" applyFont="1" applyFill="1" applyBorder="1" applyAlignment="1">
      <alignment horizontal="center"/>
    </xf>
    <xf numFmtId="0" fontId="17" fillId="0" borderId="63" xfId="0" applyFont="1" applyFill="1" applyBorder="1" applyAlignment="1" applyProtection="1">
      <alignment horizontal="center" vertical="center" wrapText="1"/>
      <protection hidden="1"/>
    </xf>
    <xf numFmtId="0" fontId="17" fillId="0" borderId="31" xfId="0" applyFont="1" applyFill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52" xfId="0" applyFont="1" applyFill="1" applyBorder="1" applyAlignment="1" applyProtection="1">
      <alignment horizontal="center" vertical="center" wrapText="1"/>
      <protection hidden="1"/>
    </xf>
    <xf numFmtId="0" fontId="22" fillId="0" borderId="29" xfId="0" applyFont="1" applyFill="1" applyBorder="1" applyAlignment="1" applyProtection="1">
      <alignment horizontal="center" vertical="center" wrapText="1"/>
      <protection hidden="1"/>
    </xf>
    <xf numFmtId="0" fontId="22" fillId="0" borderId="30" xfId="0" applyFont="1" applyFill="1" applyBorder="1" applyAlignment="1" applyProtection="1">
      <alignment horizontal="center" vertical="center" wrapText="1"/>
      <protection hidden="1"/>
    </xf>
    <xf numFmtId="0" fontId="15" fillId="0" borderId="33" xfId="0" applyFont="1" applyFill="1" applyBorder="1" applyAlignment="1" applyProtection="1">
      <alignment horizontal="left" vertical="center" wrapText="1"/>
      <protection hidden="1"/>
    </xf>
    <xf numFmtId="0" fontId="15" fillId="0" borderId="37" xfId="0" applyFont="1" applyFill="1" applyBorder="1" applyAlignment="1" applyProtection="1">
      <alignment horizontal="left" vertical="center" wrapText="1"/>
      <protection hidden="1"/>
    </xf>
    <xf numFmtId="0" fontId="15" fillId="0" borderId="72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73" xfId="0" applyFont="1" applyFill="1" applyBorder="1" applyAlignment="1" applyProtection="1">
      <alignment horizontal="left" vertical="center" wrapText="1"/>
      <protection hidden="1"/>
    </xf>
    <xf numFmtId="0" fontId="15" fillId="0" borderId="18" xfId="0" applyFont="1" applyFill="1" applyBorder="1" applyAlignment="1" applyProtection="1">
      <alignment horizontal="left" vertical="center" wrapText="1"/>
      <protection hidden="1"/>
    </xf>
    <xf numFmtId="164" fontId="0" fillId="0" borderId="54" xfId="0" applyNumberFormat="1" applyFill="1" applyBorder="1" applyAlignment="1" applyProtection="1">
      <alignment horizontal="center" vertical="center"/>
      <protection hidden="1"/>
    </xf>
    <xf numFmtId="164" fontId="0" fillId="0" borderId="74" xfId="0" applyNumberFormat="1" applyFill="1" applyBorder="1" applyAlignment="1" applyProtection="1">
      <alignment horizontal="center" vertic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75" xfId="0" applyNumberFormat="1" applyFill="1" applyBorder="1" applyAlignment="1" applyProtection="1">
      <alignment horizontal="center" vertical="center"/>
      <protection hidden="1"/>
    </xf>
    <xf numFmtId="164" fontId="0" fillId="0" borderId="55" xfId="0" applyNumberFormat="1" applyFill="1" applyBorder="1" applyAlignment="1" applyProtection="1">
      <alignment horizontal="center" vertical="center"/>
      <protection hidden="1"/>
    </xf>
    <xf numFmtId="164" fontId="0" fillId="0" borderId="76" xfId="0" applyNumberForma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19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15" fillId="0" borderId="63" xfId="0" applyFont="1" applyFill="1" applyBorder="1" applyAlignment="1" applyProtection="1">
      <alignment horizontal="center" vertical="center" wrapText="1"/>
      <protection hidden="1"/>
    </xf>
    <xf numFmtId="0" fontId="15" fillId="0" borderId="31" xfId="0" applyFont="1" applyFill="1" applyBorder="1" applyAlignment="1" applyProtection="1">
      <alignment horizontal="center" vertical="center" wrapText="1"/>
      <protection hidden="1"/>
    </xf>
    <xf numFmtId="0" fontId="15" fillId="0" borderId="27" xfId="0" applyFont="1" applyFill="1" applyBorder="1" applyAlignment="1" applyProtection="1">
      <alignment horizontal="center" vertical="center" wrapText="1"/>
      <protection hidden="1"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 locked="0"/>
    </xf>
    <xf numFmtId="164" fontId="0" fillId="0" borderId="77" xfId="0" applyNumberFormat="1" applyFill="1" applyBorder="1" applyAlignment="1" applyProtection="1">
      <alignment horizontal="center" vertical="center"/>
      <protection hidden="1"/>
    </xf>
    <xf numFmtId="164" fontId="0" fillId="0" borderId="15" xfId="0" applyNumberFormat="1" applyFill="1" applyBorder="1" applyAlignment="1" applyProtection="1">
      <alignment horizontal="center" vertical="center"/>
      <protection hidden="1"/>
    </xf>
    <xf numFmtId="164" fontId="0" fillId="0" borderId="16" xfId="0" applyNumberForma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Fill="1" applyBorder="1" applyAlignment="1" applyProtection="1">
      <alignment horizontal="center" vertical="center" textRotation="90" wrapText="1"/>
      <protection hidden="1"/>
    </xf>
    <xf numFmtId="0" fontId="2" fillId="0" borderId="20" xfId="0" applyFont="1" applyFill="1" applyBorder="1" applyAlignment="1" applyProtection="1">
      <alignment horizontal="center" vertical="center" textRotation="90" wrapText="1"/>
      <protection hidden="1"/>
    </xf>
    <xf numFmtId="0" fontId="2" fillId="0" borderId="47" xfId="0" applyFont="1" applyFill="1" applyBorder="1" applyAlignment="1" applyProtection="1">
      <alignment horizontal="center" vertical="center" textRotation="90" wrapText="1"/>
      <protection hidden="1"/>
    </xf>
    <xf numFmtId="0" fontId="2" fillId="0" borderId="50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Fill="1" applyBorder="1" applyAlignment="1" applyProtection="1">
      <alignment horizontal="center" vertical="center" textRotation="90" wrapText="1"/>
      <protection hidden="1"/>
    </xf>
    <xf numFmtId="0" fontId="2" fillId="0" borderId="78" xfId="0" applyFont="1" applyFill="1" applyBorder="1" applyAlignment="1" applyProtection="1">
      <alignment horizontal="center" vertical="center" textRotation="90" wrapText="1"/>
      <protection hidden="1"/>
    </xf>
    <xf numFmtId="0" fontId="2" fillId="0" borderId="17" xfId="0" applyFont="1" applyFill="1" applyBorder="1" applyAlignment="1" applyProtection="1">
      <alignment horizontal="center" vertical="center" textRotation="90" wrapText="1"/>
      <protection hidden="1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73" xfId="0" applyFont="1" applyFill="1" applyBorder="1" applyAlignment="1" applyProtection="1">
      <alignment horizontal="center" vertical="center" wrapText="1"/>
      <protection hidden="1"/>
    </xf>
    <xf numFmtId="0" fontId="3" fillId="0" borderId="63" xfId="0" applyFont="1" applyFill="1" applyBorder="1" applyAlignment="1" applyProtection="1">
      <alignment horizontal="center" vertical="center" wrapText="1"/>
      <protection hidden="1"/>
    </xf>
    <xf numFmtId="0" fontId="2" fillId="0" borderId="61" xfId="0" applyFont="1" applyFill="1" applyBorder="1" applyAlignment="1" applyProtection="1">
      <alignment horizontal="center" vertical="center" textRotation="90" wrapText="1"/>
      <protection hidden="1"/>
    </xf>
    <xf numFmtId="0" fontId="2" fillId="0" borderId="25" xfId="0" applyFont="1" applyFill="1" applyBorder="1" applyAlignment="1" applyProtection="1">
      <alignment horizontal="center" vertical="center" textRotation="90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66" fillId="0" borderId="33" xfId="0" applyFont="1" applyBorder="1" applyAlignment="1">
      <alignment horizontal="center" textRotation="90"/>
    </xf>
    <xf numFmtId="0" fontId="66" fillId="0" borderId="72" xfId="0" applyFont="1" applyBorder="1" applyAlignment="1">
      <alignment horizontal="center" textRotation="90"/>
    </xf>
    <xf numFmtId="0" fontId="66" fillId="0" borderId="22" xfId="0" applyFont="1" applyBorder="1" applyAlignment="1">
      <alignment horizontal="center" textRotation="90"/>
    </xf>
    <xf numFmtId="0" fontId="66" fillId="0" borderId="10" xfId="0" applyFont="1" applyBorder="1" applyAlignment="1">
      <alignment horizontal="center" textRotation="90"/>
    </xf>
    <xf numFmtId="0" fontId="66" fillId="0" borderId="32" xfId="0" applyFont="1" applyBorder="1" applyAlignment="1">
      <alignment horizontal="center" textRotation="90"/>
    </xf>
    <xf numFmtId="0" fontId="66" fillId="0" borderId="23" xfId="0" applyFont="1" applyBorder="1" applyAlignment="1">
      <alignment horizontal="center" textRotation="90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164" fontId="0" fillId="0" borderId="79" xfId="0" applyNumberFormat="1" applyFill="1" applyBorder="1" applyAlignment="1" applyProtection="1">
      <alignment horizontal="center" vertical="center"/>
      <protection hidden="1"/>
    </xf>
    <xf numFmtId="0" fontId="55" fillId="0" borderId="63" xfId="0" applyFont="1" applyBorder="1" applyAlignment="1">
      <alignment horizontal="left"/>
    </xf>
    <xf numFmtId="0" fontId="55" fillId="0" borderId="31" xfId="0" applyFont="1" applyBorder="1" applyAlignment="1">
      <alignment horizontal="left"/>
    </xf>
    <xf numFmtId="0" fontId="65" fillId="0" borderId="71" xfId="0" applyFont="1" applyFill="1" applyBorder="1" applyAlignment="1" applyProtection="1">
      <alignment horizontal="center" vertical="center" wrapText="1"/>
      <protection locked="0"/>
    </xf>
    <xf numFmtId="0" fontId="8" fillId="33" borderId="63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7" xfId="0" applyBorder="1" applyAlignment="1">
      <alignment horizontal="right"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5" fillId="0" borderId="68" xfId="0" applyFont="1" applyFill="1" applyBorder="1" applyAlignment="1" applyProtection="1">
      <alignment horizontal="center" vertical="center" wrapText="1"/>
      <protection/>
    </xf>
    <xf numFmtId="0" fontId="5" fillId="0" borderId="80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9" fillId="0" borderId="8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8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0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оценок за КДР по химии 11 кл., 12.03.2015г.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0475"/>
          <c:w val="0.73175"/>
          <c:h val="0.8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'успеваем. качество'!$S$4:$V$4</c:f>
              <c:strCache/>
            </c:strRef>
          </c:cat>
          <c:val>
            <c:numRef>
              <c:f>'успеваем. качество'!$S$5:$V$5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"/>
          <c:y val="0.8285"/>
          <c:w val="0.899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результатов среди ОО Усть-Лабинского района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химии 11 кл., 12.03.2015г.)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65"/>
          <c:w val="0.99075"/>
          <c:h val="0.6965"/>
        </c:manualLayout>
      </c:layout>
      <c:bar3DChart>
        <c:barDir val="col"/>
        <c:grouping val="clustered"/>
        <c:varyColors val="0"/>
        <c:ser>
          <c:idx val="0"/>
          <c:order val="0"/>
          <c:tx>
            <c:v>Успеваемость по району - 78%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диаграмма!$A$3:$A$18</c:f>
              <c:strCache/>
            </c:strRef>
          </c:cat>
          <c:val>
            <c:numRef>
              <c:f>диаграмма!$B$3:$B$18</c:f>
              <c:numCache/>
            </c:numRef>
          </c:val>
          <c:shape val="box"/>
        </c:ser>
        <c:ser>
          <c:idx val="1"/>
          <c:order val="1"/>
          <c:tx>
            <c:v>Качество по району - 37%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7"/>
              <c:delete val="1"/>
            </c:dLbl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диаграмма!$A$3:$A$18</c:f>
              <c:strCache/>
            </c:strRef>
          </c:cat>
          <c:val>
            <c:numRef>
              <c:f>диаграмма!$C$3:$C$18</c:f>
              <c:numCache/>
            </c:numRef>
          </c:val>
          <c:shape val="box"/>
        </c:ser>
        <c:shape val="box"/>
        <c:axId val="24800275"/>
        <c:axId val="21875884"/>
      </c:bar3D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0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15"/>
          <c:y val="0.19825"/>
          <c:w val="0.697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среднего балла среди ОО Усть-Лабинского района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 по химии 11 кл., 12.03.2015г.)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115"/>
          <c:w val="0.98475"/>
          <c:h val="0.8505"/>
        </c:manualLayout>
      </c:layout>
      <c:bar3DChart>
        <c:barDir val="col"/>
        <c:grouping val="clustered"/>
        <c:varyColors val="0"/>
        <c:ser>
          <c:idx val="0"/>
          <c:order val="0"/>
          <c:tx>
            <c:v>Средний балл по району - 11,07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балл'!$A$3:$A$18</c:f>
              <c:strCache/>
            </c:strRef>
          </c:cat>
          <c:val>
            <c:numRef>
              <c:f>'ср. балл'!$B$3:$B$18</c:f>
              <c:numCache/>
            </c:numRef>
          </c:val>
          <c:shape val="cylinder"/>
        </c:ser>
        <c:shape val="cylinder"/>
        <c:axId val="62665229"/>
        <c:axId val="27116150"/>
      </c:bar3D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65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"/>
          <c:y val="0.226"/>
          <c:w val="0.59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561975</xdr:colOff>
      <xdr:row>1</xdr:row>
      <xdr:rowOff>219075</xdr:rowOff>
    </xdr:from>
    <xdr:to>
      <xdr:col>25</xdr:col>
      <xdr:colOff>523875</xdr:colOff>
      <xdr:row>20</xdr:row>
      <xdr:rowOff>142875</xdr:rowOff>
    </xdr:to>
    <xdr:graphicFrame>
      <xdr:nvGraphicFramePr>
        <xdr:cNvPr id="1" name="Диаграмма 1"/>
        <xdr:cNvGraphicFramePr/>
      </xdr:nvGraphicFramePr>
      <xdr:xfrm>
        <a:off x="6915150" y="419100"/>
        <a:ext cx="48387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123825</xdr:rowOff>
    </xdr:from>
    <xdr:to>
      <xdr:col>17</xdr:col>
      <xdr:colOff>590550</xdr:colOff>
      <xdr:row>23</xdr:row>
      <xdr:rowOff>95250</xdr:rowOff>
    </xdr:to>
    <xdr:graphicFrame>
      <xdr:nvGraphicFramePr>
        <xdr:cNvPr id="1" name="Диаграмма 1"/>
        <xdr:cNvGraphicFramePr/>
      </xdr:nvGraphicFramePr>
      <xdr:xfrm>
        <a:off x="2047875" y="323850"/>
        <a:ext cx="8382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10</xdr:row>
      <xdr:rowOff>76200</xdr:rowOff>
    </xdr:from>
    <xdr:to>
      <xdr:col>18</xdr:col>
      <xdr:colOff>28575</xdr:colOff>
      <xdr:row>10</xdr:row>
      <xdr:rowOff>95250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743200" y="2076450"/>
          <a:ext cx="7734300" cy="1905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14</xdr:row>
      <xdr:rowOff>161925</xdr:rowOff>
    </xdr:from>
    <xdr:to>
      <xdr:col>17</xdr:col>
      <xdr:colOff>581025</xdr:colOff>
      <xdr:row>14</xdr:row>
      <xdr:rowOff>171450</xdr:rowOff>
    </xdr:to>
    <xdr:sp>
      <xdr:nvSpPr>
        <xdr:cNvPr id="3" name="Прямая соединительная линия 5"/>
        <xdr:cNvSpPr>
          <a:spLocks/>
        </xdr:cNvSpPr>
      </xdr:nvSpPr>
      <xdr:spPr>
        <a:xfrm flipV="1">
          <a:off x="2705100" y="2962275"/>
          <a:ext cx="7715250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16</xdr:col>
      <xdr:colOff>457200</xdr:colOff>
      <xdr:row>20</xdr:row>
      <xdr:rowOff>152400</xdr:rowOff>
    </xdr:to>
    <xdr:graphicFrame>
      <xdr:nvGraphicFramePr>
        <xdr:cNvPr id="1" name="Диаграмма 1"/>
        <xdr:cNvGraphicFramePr/>
      </xdr:nvGraphicFramePr>
      <xdr:xfrm>
        <a:off x="1847850" y="209550"/>
        <a:ext cx="83629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9</xdr:row>
      <xdr:rowOff>171450</xdr:rowOff>
    </xdr:from>
    <xdr:to>
      <xdr:col>16</xdr:col>
      <xdr:colOff>457200</xdr:colOff>
      <xdr:row>9</xdr:row>
      <xdr:rowOff>171450</xdr:rowOff>
    </xdr:to>
    <xdr:sp>
      <xdr:nvSpPr>
        <xdr:cNvPr id="2" name="Прямая соединительная линия 5"/>
        <xdr:cNvSpPr>
          <a:spLocks/>
        </xdr:cNvSpPr>
      </xdr:nvSpPr>
      <xdr:spPr>
        <a:xfrm>
          <a:off x="2486025" y="1885950"/>
          <a:ext cx="7724775" cy="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26"/>
  <sheetViews>
    <sheetView tabSelected="1" zoomScalePageLayoutView="0" workbookViewId="0" topLeftCell="A1">
      <selection activeCell="AO11" sqref="AO11"/>
    </sheetView>
  </sheetViews>
  <sheetFormatPr defaultColWidth="9.140625" defaultRowHeight="15"/>
  <cols>
    <col min="2" max="2" width="3.28125" style="0" customWidth="1"/>
    <col min="3" max="3" width="2.421875" style="0" customWidth="1"/>
    <col min="4" max="4" width="12.421875" style="0" customWidth="1"/>
    <col min="5" max="5" width="4.8515625" style="0" customWidth="1"/>
    <col min="6" max="6" width="4.421875" style="0" customWidth="1"/>
    <col min="7" max="32" width="3.7109375" style="0" customWidth="1"/>
    <col min="33" max="36" width="4.28125" style="0" customWidth="1"/>
    <col min="37" max="37" width="5.28125" style="0" customWidth="1"/>
    <col min="38" max="38" width="5.57421875" style="0" customWidth="1"/>
    <col min="39" max="39" width="5.7109375" style="0" customWidth="1"/>
    <col min="40" max="40" width="5.28125" style="0" customWidth="1"/>
  </cols>
  <sheetData>
    <row r="1" ht="15.75" thickBot="1"/>
    <row r="2" spans="1:40" ht="18.75" customHeight="1" thickBot="1">
      <c r="A2" s="159" t="s">
        <v>73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1"/>
    </row>
    <row r="3" spans="1:40" ht="15.75" customHeight="1" thickBot="1">
      <c r="A3" s="142" t="s">
        <v>23</v>
      </c>
      <c r="B3" s="143"/>
      <c r="C3" s="143"/>
      <c r="D3" s="143"/>
      <c r="E3" s="167" t="s">
        <v>24</v>
      </c>
      <c r="F3" s="170" t="s">
        <v>25</v>
      </c>
      <c r="G3" s="173" t="s">
        <v>26</v>
      </c>
      <c r="H3" s="135" t="s">
        <v>27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7"/>
      <c r="AG3" s="154" t="s">
        <v>28</v>
      </c>
      <c r="AH3" s="154"/>
      <c r="AI3" s="154"/>
      <c r="AJ3" s="154"/>
      <c r="AK3" s="154" t="s">
        <v>29</v>
      </c>
      <c r="AL3" s="154"/>
      <c r="AM3" s="154"/>
      <c r="AN3" s="154"/>
    </row>
    <row r="4" spans="1:40" ht="15.75" thickBot="1">
      <c r="A4" s="144"/>
      <c r="B4" s="145"/>
      <c r="C4" s="145"/>
      <c r="D4" s="145"/>
      <c r="E4" s="168"/>
      <c r="F4" s="171"/>
      <c r="G4" s="174"/>
      <c r="H4" s="51">
        <v>69.56521739130434</v>
      </c>
      <c r="I4" s="51">
        <v>54.347826086956516</v>
      </c>
      <c r="J4" s="51">
        <v>86.95652173913044</v>
      </c>
      <c r="K4" s="51">
        <v>71.73913043478261</v>
      </c>
      <c r="L4" s="51">
        <v>76.08695652173914</v>
      </c>
      <c r="M4" s="51">
        <v>54.347826086956516</v>
      </c>
      <c r="N4" s="51">
        <v>67.3913043478261</v>
      </c>
      <c r="O4" s="51">
        <v>67.3913043478261</v>
      </c>
      <c r="P4" s="51">
        <v>84.78260869565217</v>
      </c>
      <c r="Q4" s="51">
        <v>10.869565217391305</v>
      </c>
      <c r="R4" s="51">
        <v>26.08695652173913</v>
      </c>
      <c r="S4" s="51">
        <v>63.04347826086957</v>
      </c>
      <c r="T4" s="51">
        <v>47.82608695652174</v>
      </c>
      <c r="U4" s="51">
        <v>17.391304347826086</v>
      </c>
      <c r="V4" s="51">
        <v>28.26086956521739</v>
      </c>
      <c r="W4" s="51">
        <v>43.47826086956522</v>
      </c>
      <c r="X4" s="51">
        <v>19.565217391304348</v>
      </c>
      <c r="Y4" s="51">
        <v>17.391304347826086</v>
      </c>
      <c r="Z4" s="51">
        <v>6.521739130434782</v>
      </c>
      <c r="AA4" s="51">
        <v>6.521739130434782</v>
      </c>
      <c r="AB4" s="51">
        <v>41.30434782608695</v>
      </c>
      <c r="AC4" s="51">
        <v>6.521739130434782</v>
      </c>
      <c r="AD4" s="51">
        <v>8.695652173913043</v>
      </c>
      <c r="AE4" s="51">
        <v>15.217391304347828</v>
      </c>
      <c r="AF4" s="51">
        <v>19.565217391304348</v>
      </c>
      <c r="AG4" s="154"/>
      <c r="AH4" s="154"/>
      <c r="AI4" s="154"/>
      <c r="AJ4" s="154"/>
      <c r="AK4" s="154"/>
      <c r="AL4" s="154"/>
      <c r="AM4" s="154"/>
      <c r="AN4" s="154"/>
    </row>
    <row r="5" spans="1:40" ht="15.75" thickBot="1">
      <c r="A5" s="144"/>
      <c r="B5" s="145"/>
      <c r="C5" s="145"/>
      <c r="D5" s="145"/>
      <c r="E5" s="168"/>
      <c r="F5" s="171"/>
      <c r="G5" s="174"/>
      <c r="H5" s="135" t="s">
        <v>30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7"/>
      <c r="AG5" s="154"/>
      <c r="AH5" s="154"/>
      <c r="AI5" s="154"/>
      <c r="AJ5" s="154"/>
      <c r="AK5" s="154"/>
      <c r="AL5" s="154"/>
      <c r="AM5" s="154"/>
      <c r="AN5" s="154"/>
    </row>
    <row r="6" spans="1:40" ht="15.75" thickBot="1">
      <c r="A6" s="146"/>
      <c r="B6" s="147"/>
      <c r="C6" s="147"/>
      <c r="D6" s="147"/>
      <c r="E6" s="168"/>
      <c r="F6" s="171"/>
      <c r="G6" s="174"/>
      <c r="H6" s="52">
        <v>32</v>
      </c>
      <c r="I6" s="52">
        <v>25</v>
      </c>
      <c r="J6" s="52">
        <v>40</v>
      </c>
      <c r="K6" s="52">
        <v>33</v>
      </c>
      <c r="L6" s="52">
        <v>35</v>
      </c>
      <c r="M6" s="52">
        <v>25</v>
      </c>
      <c r="N6" s="52">
        <v>31</v>
      </c>
      <c r="O6" s="52">
        <v>31</v>
      </c>
      <c r="P6" s="52">
        <v>39</v>
      </c>
      <c r="Q6" s="52">
        <v>5</v>
      </c>
      <c r="R6" s="52">
        <v>12</v>
      </c>
      <c r="S6" s="52">
        <v>29</v>
      </c>
      <c r="T6" s="52">
        <v>22</v>
      </c>
      <c r="U6" s="52">
        <v>8</v>
      </c>
      <c r="V6" s="52">
        <v>13</v>
      </c>
      <c r="W6" s="52">
        <v>20</v>
      </c>
      <c r="X6" s="52">
        <v>9</v>
      </c>
      <c r="Y6" s="52">
        <v>8</v>
      </c>
      <c r="Z6" s="52">
        <v>3</v>
      </c>
      <c r="AA6" s="52">
        <v>3</v>
      </c>
      <c r="AB6" s="52">
        <v>19</v>
      </c>
      <c r="AC6" s="52">
        <v>3</v>
      </c>
      <c r="AD6" s="52">
        <v>4</v>
      </c>
      <c r="AE6" s="52">
        <v>7</v>
      </c>
      <c r="AF6" s="52">
        <v>9</v>
      </c>
      <c r="AG6" s="51">
        <v>10</v>
      </c>
      <c r="AH6" s="51">
        <v>19</v>
      </c>
      <c r="AI6" s="51">
        <v>12</v>
      </c>
      <c r="AJ6" s="51">
        <v>5</v>
      </c>
      <c r="AK6" s="53">
        <v>21.73913043478261</v>
      </c>
      <c r="AL6" s="53">
        <v>41.30434782608695</v>
      </c>
      <c r="AM6" s="53">
        <v>26.08695652173913</v>
      </c>
      <c r="AN6" s="53">
        <v>10.869565217391305</v>
      </c>
    </row>
    <row r="7" spans="1:40" ht="15.75" thickBot="1">
      <c r="A7" s="138" t="s">
        <v>0</v>
      </c>
      <c r="B7" s="139" t="s">
        <v>31</v>
      </c>
      <c r="C7" s="140" t="s">
        <v>32</v>
      </c>
      <c r="D7" s="141" t="s">
        <v>2</v>
      </c>
      <c r="E7" s="169"/>
      <c r="F7" s="172"/>
      <c r="G7" s="175"/>
      <c r="H7" s="135" t="s">
        <v>33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7"/>
      <c r="AG7" s="154" t="s">
        <v>34</v>
      </c>
      <c r="AH7" s="155"/>
      <c r="AI7" s="155"/>
      <c r="AJ7" s="155"/>
      <c r="AK7" s="156" t="s">
        <v>35</v>
      </c>
      <c r="AL7" s="157"/>
      <c r="AM7" s="157"/>
      <c r="AN7" s="158"/>
    </row>
    <row r="8" spans="1:40" ht="43.5" customHeight="1" thickBot="1">
      <c r="A8" s="138"/>
      <c r="B8" s="139"/>
      <c r="C8" s="140"/>
      <c r="D8" s="141"/>
      <c r="E8" s="84">
        <v>260</v>
      </c>
      <c r="F8" s="84">
        <v>46</v>
      </c>
      <c r="G8" s="84">
        <v>46</v>
      </c>
      <c r="H8" s="85">
        <v>1</v>
      </c>
      <c r="I8" s="86">
        <v>2</v>
      </c>
      <c r="J8" s="86">
        <v>3</v>
      </c>
      <c r="K8" s="86">
        <v>4</v>
      </c>
      <c r="L8" s="86">
        <v>5</v>
      </c>
      <c r="M8" s="86">
        <v>6</v>
      </c>
      <c r="N8" s="86">
        <v>7</v>
      </c>
      <c r="O8" s="86">
        <v>8</v>
      </c>
      <c r="P8" s="86">
        <v>9</v>
      </c>
      <c r="Q8" s="86" t="s">
        <v>74</v>
      </c>
      <c r="R8" s="86" t="s">
        <v>75</v>
      </c>
      <c r="S8" s="86" t="s">
        <v>76</v>
      </c>
      <c r="T8" s="86" t="s">
        <v>77</v>
      </c>
      <c r="U8" s="86" t="s">
        <v>78</v>
      </c>
      <c r="V8" s="86" t="s">
        <v>79</v>
      </c>
      <c r="W8" s="86" t="s">
        <v>80</v>
      </c>
      <c r="X8" s="86" t="s">
        <v>81</v>
      </c>
      <c r="Y8" s="86" t="s">
        <v>82</v>
      </c>
      <c r="Z8" s="86" t="s">
        <v>83</v>
      </c>
      <c r="AA8" s="86" t="s">
        <v>84</v>
      </c>
      <c r="AB8" s="86" t="s">
        <v>85</v>
      </c>
      <c r="AC8" s="86" t="s">
        <v>86</v>
      </c>
      <c r="AD8" s="86" t="s">
        <v>87</v>
      </c>
      <c r="AE8" s="86" t="s">
        <v>88</v>
      </c>
      <c r="AF8" s="86" t="s">
        <v>89</v>
      </c>
      <c r="AG8" s="87" t="s">
        <v>36</v>
      </c>
      <c r="AH8" s="88" t="s">
        <v>37</v>
      </c>
      <c r="AI8" s="88" t="s">
        <v>38</v>
      </c>
      <c r="AJ8" s="89" t="s">
        <v>39</v>
      </c>
      <c r="AK8" s="87" t="s">
        <v>36</v>
      </c>
      <c r="AL8" s="88" t="s">
        <v>37</v>
      </c>
      <c r="AM8" s="88" t="s">
        <v>38</v>
      </c>
      <c r="AN8" s="89" t="s">
        <v>39</v>
      </c>
    </row>
    <row r="9" spans="1:40" ht="15.75" thickBot="1">
      <c r="A9" s="70" t="s">
        <v>40</v>
      </c>
      <c r="B9" s="71" t="s">
        <v>41</v>
      </c>
      <c r="C9" s="72" t="s">
        <v>42</v>
      </c>
      <c r="D9" s="73" t="s">
        <v>8</v>
      </c>
      <c r="E9" s="81">
        <v>26</v>
      </c>
      <c r="F9" s="82">
        <v>3</v>
      </c>
      <c r="G9" s="83">
        <v>3</v>
      </c>
      <c r="H9" s="56">
        <v>2</v>
      </c>
      <c r="I9" s="56">
        <v>1</v>
      </c>
      <c r="J9" s="56">
        <v>3</v>
      </c>
      <c r="K9" s="56">
        <v>1</v>
      </c>
      <c r="L9" s="56">
        <v>2</v>
      </c>
      <c r="M9" s="56">
        <v>0</v>
      </c>
      <c r="N9" s="56">
        <v>2</v>
      </c>
      <c r="O9" s="56">
        <v>0</v>
      </c>
      <c r="P9" s="56">
        <v>3</v>
      </c>
      <c r="Q9" s="56">
        <v>1</v>
      </c>
      <c r="R9" s="56">
        <v>0</v>
      </c>
      <c r="S9" s="56">
        <v>2</v>
      </c>
      <c r="T9" s="56">
        <v>2</v>
      </c>
      <c r="U9" s="56">
        <v>1</v>
      </c>
      <c r="V9" s="56">
        <v>0</v>
      </c>
      <c r="W9" s="56">
        <v>3</v>
      </c>
      <c r="X9" s="56">
        <v>0</v>
      </c>
      <c r="Y9" s="56">
        <v>0</v>
      </c>
      <c r="Z9" s="56">
        <v>0</v>
      </c>
      <c r="AA9" s="56">
        <v>0</v>
      </c>
      <c r="AB9" s="56">
        <v>2</v>
      </c>
      <c r="AC9" s="56">
        <v>0</v>
      </c>
      <c r="AD9" s="56">
        <v>0</v>
      </c>
      <c r="AE9" s="56">
        <v>0</v>
      </c>
      <c r="AF9" s="56">
        <v>1</v>
      </c>
      <c r="AG9" s="54">
        <v>1</v>
      </c>
      <c r="AH9" s="55">
        <v>2</v>
      </c>
      <c r="AI9" s="55">
        <v>0</v>
      </c>
      <c r="AJ9" s="57">
        <v>0</v>
      </c>
      <c r="AK9" s="64">
        <v>33.33333333333333</v>
      </c>
      <c r="AL9" s="65">
        <v>66.66666666666666</v>
      </c>
      <c r="AM9" s="65">
        <v>0</v>
      </c>
      <c r="AN9" s="66">
        <v>0</v>
      </c>
    </row>
    <row r="10" spans="1:40" ht="15.75" thickBot="1">
      <c r="A10" s="70" t="s">
        <v>43</v>
      </c>
      <c r="B10" s="71" t="s">
        <v>44</v>
      </c>
      <c r="C10" s="74" t="s">
        <v>45</v>
      </c>
      <c r="D10" s="73" t="s">
        <v>21</v>
      </c>
      <c r="E10" s="54">
        <v>14</v>
      </c>
      <c r="F10" s="55">
        <v>10</v>
      </c>
      <c r="G10" s="57">
        <v>10</v>
      </c>
      <c r="H10" s="56">
        <v>7</v>
      </c>
      <c r="I10" s="55">
        <v>6</v>
      </c>
      <c r="J10" s="55">
        <v>10</v>
      </c>
      <c r="K10" s="55">
        <v>8</v>
      </c>
      <c r="L10" s="55">
        <v>10</v>
      </c>
      <c r="M10" s="56">
        <v>7</v>
      </c>
      <c r="N10" s="56">
        <v>8</v>
      </c>
      <c r="O10" s="56">
        <v>9</v>
      </c>
      <c r="P10" s="56">
        <v>10</v>
      </c>
      <c r="Q10" s="56">
        <v>0</v>
      </c>
      <c r="R10" s="56">
        <v>2</v>
      </c>
      <c r="S10" s="56">
        <v>8</v>
      </c>
      <c r="T10" s="56">
        <v>4</v>
      </c>
      <c r="U10" s="56">
        <v>0</v>
      </c>
      <c r="V10" s="56">
        <v>6</v>
      </c>
      <c r="W10" s="56">
        <v>1</v>
      </c>
      <c r="X10" s="56">
        <v>3</v>
      </c>
      <c r="Y10" s="56">
        <v>3</v>
      </c>
      <c r="Z10" s="56">
        <v>2</v>
      </c>
      <c r="AA10" s="56">
        <v>1</v>
      </c>
      <c r="AB10" s="56">
        <v>0</v>
      </c>
      <c r="AC10" s="56">
        <v>0</v>
      </c>
      <c r="AD10" s="56">
        <v>1</v>
      </c>
      <c r="AE10" s="56">
        <v>3</v>
      </c>
      <c r="AF10" s="56">
        <v>6</v>
      </c>
      <c r="AG10" s="54">
        <v>0</v>
      </c>
      <c r="AH10" s="55">
        <v>0</v>
      </c>
      <c r="AI10" s="55">
        <v>7</v>
      </c>
      <c r="AJ10" s="57">
        <v>3</v>
      </c>
      <c r="AK10" s="67">
        <v>0</v>
      </c>
      <c r="AL10" s="68">
        <v>0</v>
      </c>
      <c r="AM10" s="68">
        <v>70</v>
      </c>
      <c r="AN10" s="69">
        <v>30</v>
      </c>
    </row>
    <row r="11" spans="1:40" ht="15.75" thickBot="1">
      <c r="A11" s="75" t="s">
        <v>46</v>
      </c>
      <c r="B11" s="71" t="s">
        <v>41</v>
      </c>
      <c r="C11" s="74" t="s">
        <v>42</v>
      </c>
      <c r="D11" s="73" t="s">
        <v>47</v>
      </c>
      <c r="E11" s="54">
        <v>21</v>
      </c>
      <c r="F11" s="55">
        <v>1</v>
      </c>
      <c r="G11" s="57">
        <v>1</v>
      </c>
      <c r="H11" s="55">
        <v>1</v>
      </c>
      <c r="I11" s="55">
        <v>1</v>
      </c>
      <c r="J11" s="55">
        <v>1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1</v>
      </c>
      <c r="S11" s="55">
        <v>0</v>
      </c>
      <c r="T11" s="55">
        <v>0</v>
      </c>
      <c r="U11" s="55">
        <v>1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4">
        <v>1</v>
      </c>
      <c r="AH11" s="55">
        <v>0</v>
      </c>
      <c r="AI11" s="55">
        <v>0</v>
      </c>
      <c r="AJ11" s="57">
        <v>0</v>
      </c>
      <c r="AK11" s="67">
        <v>100</v>
      </c>
      <c r="AL11" s="68">
        <v>0</v>
      </c>
      <c r="AM11" s="68">
        <v>0</v>
      </c>
      <c r="AN11" s="69">
        <v>0</v>
      </c>
    </row>
    <row r="12" spans="1:40" ht="15.75" customHeight="1" thickBot="1">
      <c r="A12" s="75" t="s">
        <v>48</v>
      </c>
      <c r="B12" s="71" t="s">
        <v>41</v>
      </c>
      <c r="C12" s="74" t="s">
        <v>49</v>
      </c>
      <c r="D12" s="73" t="s">
        <v>50</v>
      </c>
      <c r="E12" s="54">
        <v>17</v>
      </c>
      <c r="F12" s="55">
        <v>2</v>
      </c>
      <c r="G12" s="57">
        <v>2</v>
      </c>
      <c r="H12" s="55">
        <v>2</v>
      </c>
      <c r="I12" s="55">
        <v>2</v>
      </c>
      <c r="J12" s="55">
        <v>1</v>
      </c>
      <c r="K12" s="55">
        <v>2</v>
      </c>
      <c r="L12" s="55">
        <v>2</v>
      </c>
      <c r="M12" s="55">
        <v>1</v>
      </c>
      <c r="N12" s="55">
        <v>2</v>
      </c>
      <c r="O12" s="55">
        <v>2</v>
      </c>
      <c r="P12" s="55">
        <v>2</v>
      </c>
      <c r="Q12" s="55">
        <v>0</v>
      </c>
      <c r="R12" s="55">
        <v>0</v>
      </c>
      <c r="S12" s="55">
        <v>2</v>
      </c>
      <c r="T12" s="55">
        <v>2</v>
      </c>
      <c r="U12" s="55">
        <v>0</v>
      </c>
      <c r="V12" s="55">
        <v>0</v>
      </c>
      <c r="W12" s="55">
        <v>1</v>
      </c>
      <c r="X12" s="55">
        <v>1</v>
      </c>
      <c r="Y12" s="55">
        <v>0</v>
      </c>
      <c r="Z12" s="55">
        <v>0</v>
      </c>
      <c r="AA12" s="55">
        <v>0</v>
      </c>
      <c r="AB12" s="55">
        <v>2</v>
      </c>
      <c r="AC12" s="55">
        <v>0</v>
      </c>
      <c r="AD12" s="55">
        <v>0</v>
      </c>
      <c r="AE12" s="55">
        <v>0</v>
      </c>
      <c r="AF12" s="55">
        <v>0</v>
      </c>
      <c r="AG12" s="54">
        <v>0</v>
      </c>
      <c r="AH12" s="55">
        <v>2</v>
      </c>
      <c r="AI12" s="55">
        <v>0</v>
      </c>
      <c r="AJ12" s="57">
        <v>0</v>
      </c>
      <c r="AK12" s="67">
        <v>0</v>
      </c>
      <c r="AL12" s="68">
        <v>100</v>
      </c>
      <c r="AM12" s="68">
        <v>0</v>
      </c>
      <c r="AN12" s="69">
        <v>0</v>
      </c>
    </row>
    <row r="13" spans="1:40" ht="15.75" thickBot="1">
      <c r="A13" s="70" t="s">
        <v>51</v>
      </c>
      <c r="B13" s="71" t="s">
        <v>44</v>
      </c>
      <c r="C13" s="74" t="s">
        <v>42</v>
      </c>
      <c r="D13" s="73" t="s">
        <v>52</v>
      </c>
      <c r="E13" s="54">
        <v>17</v>
      </c>
      <c r="F13" s="55">
        <v>4</v>
      </c>
      <c r="G13" s="57">
        <v>4</v>
      </c>
      <c r="H13" s="55">
        <v>3</v>
      </c>
      <c r="I13" s="55">
        <v>0</v>
      </c>
      <c r="J13" s="55">
        <v>3</v>
      </c>
      <c r="K13" s="55">
        <v>2</v>
      </c>
      <c r="L13" s="55">
        <v>1</v>
      </c>
      <c r="M13" s="55">
        <v>2</v>
      </c>
      <c r="N13" s="55">
        <v>3</v>
      </c>
      <c r="O13" s="55">
        <v>2</v>
      </c>
      <c r="P13" s="55">
        <v>4</v>
      </c>
      <c r="Q13" s="55">
        <v>2</v>
      </c>
      <c r="R13" s="55">
        <v>2</v>
      </c>
      <c r="S13" s="55">
        <v>0</v>
      </c>
      <c r="T13" s="55">
        <v>4</v>
      </c>
      <c r="U13" s="55">
        <v>0</v>
      </c>
      <c r="V13" s="55">
        <v>0</v>
      </c>
      <c r="W13" s="55">
        <v>4</v>
      </c>
      <c r="X13" s="55">
        <v>0</v>
      </c>
      <c r="Y13" s="55">
        <v>0</v>
      </c>
      <c r="Z13" s="55">
        <v>0</v>
      </c>
      <c r="AA13" s="55">
        <v>0</v>
      </c>
      <c r="AB13" s="55">
        <v>3</v>
      </c>
      <c r="AC13" s="55">
        <v>0</v>
      </c>
      <c r="AD13" s="55">
        <v>1</v>
      </c>
      <c r="AE13" s="55">
        <v>0</v>
      </c>
      <c r="AF13" s="55">
        <v>0</v>
      </c>
      <c r="AG13" s="54">
        <v>2</v>
      </c>
      <c r="AH13" s="55">
        <v>2</v>
      </c>
      <c r="AI13" s="55">
        <v>0</v>
      </c>
      <c r="AJ13" s="57">
        <v>0</v>
      </c>
      <c r="AK13" s="67">
        <v>50</v>
      </c>
      <c r="AL13" s="68">
        <v>50</v>
      </c>
      <c r="AM13" s="68">
        <v>0</v>
      </c>
      <c r="AN13" s="69">
        <v>0</v>
      </c>
    </row>
    <row r="14" spans="1:40" ht="15">
      <c r="A14" s="176" t="s">
        <v>53</v>
      </c>
      <c r="B14" s="71" t="s">
        <v>41</v>
      </c>
      <c r="C14" s="74" t="s">
        <v>42</v>
      </c>
      <c r="D14" s="73" t="s">
        <v>54</v>
      </c>
      <c r="E14" s="58">
        <v>20</v>
      </c>
      <c r="F14" s="59">
        <v>2</v>
      </c>
      <c r="G14" s="60">
        <v>2</v>
      </c>
      <c r="H14" s="59">
        <v>1</v>
      </c>
      <c r="I14" s="59">
        <v>1</v>
      </c>
      <c r="J14" s="59">
        <v>2</v>
      </c>
      <c r="K14" s="59">
        <v>2</v>
      </c>
      <c r="L14" s="59">
        <v>1</v>
      </c>
      <c r="M14" s="59">
        <v>1</v>
      </c>
      <c r="N14" s="59">
        <v>1</v>
      </c>
      <c r="O14" s="59">
        <v>1</v>
      </c>
      <c r="P14" s="59">
        <v>2</v>
      </c>
      <c r="Q14" s="59">
        <v>0</v>
      </c>
      <c r="R14" s="59">
        <v>0</v>
      </c>
      <c r="S14" s="59">
        <v>2</v>
      </c>
      <c r="T14" s="59">
        <v>2</v>
      </c>
      <c r="U14" s="59">
        <v>0</v>
      </c>
      <c r="V14" s="59">
        <v>0</v>
      </c>
      <c r="W14" s="59">
        <v>2</v>
      </c>
      <c r="X14" s="59">
        <v>0</v>
      </c>
      <c r="Y14" s="59">
        <v>0</v>
      </c>
      <c r="Z14" s="59">
        <v>0</v>
      </c>
      <c r="AA14" s="59">
        <v>0</v>
      </c>
      <c r="AB14" s="59">
        <v>1</v>
      </c>
      <c r="AC14" s="59">
        <v>0</v>
      </c>
      <c r="AD14" s="59">
        <v>0</v>
      </c>
      <c r="AE14" s="59">
        <v>1</v>
      </c>
      <c r="AF14" s="59">
        <v>0</v>
      </c>
      <c r="AG14" s="58">
        <v>0</v>
      </c>
      <c r="AH14" s="59">
        <v>2</v>
      </c>
      <c r="AI14" s="59">
        <v>0</v>
      </c>
      <c r="AJ14" s="60">
        <v>0</v>
      </c>
      <c r="AK14" s="148">
        <v>33.33333333333333</v>
      </c>
      <c r="AL14" s="150">
        <v>66.66666666666666</v>
      </c>
      <c r="AM14" s="150">
        <v>0</v>
      </c>
      <c r="AN14" s="152">
        <v>0</v>
      </c>
    </row>
    <row r="15" spans="1:40" ht="15.75" thickBot="1">
      <c r="A15" s="177"/>
      <c r="B15" s="76" t="s">
        <v>44</v>
      </c>
      <c r="C15" s="72" t="s">
        <v>42</v>
      </c>
      <c r="D15" s="77" t="s">
        <v>54</v>
      </c>
      <c r="E15" s="58">
        <v>17</v>
      </c>
      <c r="F15" s="59">
        <v>1</v>
      </c>
      <c r="G15" s="60">
        <v>1</v>
      </c>
      <c r="H15" s="59">
        <v>1</v>
      </c>
      <c r="I15" s="59">
        <v>0</v>
      </c>
      <c r="J15" s="59">
        <v>0</v>
      </c>
      <c r="K15" s="59">
        <v>0</v>
      </c>
      <c r="L15" s="59">
        <v>1</v>
      </c>
      <c r="M15" s="59">
        <v>0</v>
      </c>
      <c r="N15" s="59">
        <v>1</v>
      </c>
      <c r="O15" s="59">
        <v>1</v>
      </c>
      <c r="P15" s="59">
        <v>1</v>
      </c>
      <c r="Q15" s="59">
        <v>0</v>
      </c>
      <c r="R15" s="59">
        <v>0</v>
      </c>
      <c r="S15" s="59">
        <v>1</v>
      </c>
      <c r="T15" s="59">
        <v>1</v>
      </c>
      <c r="U15" s="59">
        <v>0</v>
      </c>
      <c r="V15" s="59">
        <v>0</v>
      </c>
      <c r="W15" s="59">
        <v>1</v>
      </c>
      <c r="X15" s="59">
        <v>0</v>
      </c>
      <c r="Y15" s="59">
        <v>0</v>
      </c>
      <c r="Z15" s="59">
        <v>0</v>
      </c>
      <c r="AA15" s="59">
        <v>0</v>
      </c>
      <c r="AB15" s="59">
        <v>1</v>
      </c>
      <c r="AC15" s="59">
        <v>0</v>
      </c>
      <c r="AD15" s="59">
        <v>0</v>
      </c>
      <c r="AE15" s="59">
        <v>0</v>
      </c>
      <c r="AF15" s="59">
        <v>0</v>
      </c>
      <c r="AG15" s="58">
        <v>1</v>
      </c>
      <c r="AH15" s="59">
        <v>0</v>
      </c>
      <c r="AI15" s="59">
        <v>0</v>
      </c>
      <c r="AJ15" s="60">
        <v>0</v>
      </c>
      <c r="AK15" s="149"/>
      <c r="AL15" s="151"/>
      <c r="AM15" s="151"/>
      <c r="AN15" s="153"/>
    </row>
    <row r="16" spans="1:40" ht="15.75" thickBot="1">
      <c r="A16" s="75" t="s">
        <v>55</v>
      </c>
      <c r="B16" s="71" t="s">
        <v>41</v>
      </c>
      <c r="C16" s="74" t="s">
        <v>42</v>
      </c>
      <c r="D16" s="73" t="s">
        <v>56</v>
      </c>
      <c r="E16" s="54">
        <v>9</v>
      </c>
      <c r="F16" s="55">
        <v>1</v>
      </c>
      <c r="G16" s="57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0</v>
      </c>
      <c r="N16" s="55">
        <v>0</v>
      </c>
      <c r="O16" s="55">
        <v>0</v>
      </c>
      <c r="P16" s="55">
        <v>1</v>
      </c>
      <c r="Q16" s="55">
        <v>0</v>
      </c>
      <c r="R16" s="55">
        <v>1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4">
        <v>1</v>
      </c>
      <c r="AH16" s="55">
        <v>0</v>
      </c>
      <c r="AI16" s="55">
        <v>0</v>
      </c>
      <c r="AJ16" s="57">
        <v>0</v>
      </c>
      <c r="AK16" s="67">
        <v>100</v>
      </c>
      <c r="AL16" s="68">
        <v>0</v>
      </c>
      <c r="AM16" s="68">
        <v>0</v>
      </c>
      <c r="AN16" s="69">
        <v>0</v>
      </c>
    </row>
    <row r="17" spans="1:40" ht="15.75" customHeight="1" thickBot="1">
      <c r="A17" s="75" t="s">
        <v>57</v>
      </c>
      <c r="B17" s="71" t="s">
        <v>41</v>
      </c>
      <c r="C17" s="74" t="s">
        <v>42</v>
      </c>
      <c r="D17" s="73" t="s">
        <v>58</v>
      </c>
      <c r="E17" s="54">
        <v>14</v>
      </c>
      <c r="F17" s="55">
        <v>1</v>
      </c>
      <c r="G17" s="57">
        <v>1</v>
      </c>
      <c r="H17" s="55">
        <v>1</v>
      </c>
      <c r="I17" s="55">
        <v>1</v>
      </c>
      <c r="J17" s="55">
        <v>1</v>
      </c>
      <c r="K17" s="55">
        <v>1</v>
      </c>
      <c r="L17" s="55">
        <v>1</v>
      </c>
      <c r="M17" s="55">
        <v>1</v>
      </c>
      <c r="N17" s="55">
        <v>1</v>
      </c>
      <c r="O17" s="55">
        <v>1</v>
      </c>
      <c r="P17" s="55">
        <v>1</v>
      </c>
      <c r="Q17" s="55">
        <v>0</v>
      </c>
      <c r="R17" s="55">
        <v>0</v>
      </c>
      <c r="S17" s="55">
        <v>1</v>
      </c>
      <c r="T17" s="55">
        <v>0</v>
      </c>
      <c r="U17" s="55">
        <v>0</v>
      </c>
      <c r="V17" s="55">
        <v>1</v>
      </c>
      <c r="W17" s="55">
        <v>0</v>
      </c>
      <c r="X17" s="55">
        <v>0</v>
      </c>
      <c r="Y17" s="55">
        <v>1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1</v>
      </c>
      <c r="AG17" s="54">
        <v>0</v>
      </c>
      <c r="AH17" s="55">
        <v>0</v>
      </c>
      <c r="AI17" s="55">
        <v>0</v>
      </c>
      <c r="AJ17" s="57">
        <v>1</v>
      </c>
      <c r="AK17" s="67">
        <v>0</v>
      </c>
      <c r="AL17" s="68">
        <v>0</v>
      </c>
      <c r="AM17" s="68">
        <v>0</v>
      </c>
      <c r="AN17" s="69">
        <v>100</v>
      </c>
    </row>
    <row r="18" spans="1:40" ht="15.75" customHeight="1" thickBot="1">
      <c r="A18" s="75" t="s">
        <v>59</v>
      </c>
      <c r="B18" s="71" t="s">
        <v>41</v>
      </c>
      <c r="C18" s="74" t="s">
        <v>42</v>
      </c>
      <c r="D18" s="73" t="s">
        <v>60</v>
      </c>
      <c r="E18" s="54">
        <v>7</v>
      </c>
      <c r="F18" s="55">
        <v>2</v>
      </c>
      <c r="G18" s="57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1</v>
      </c>
      <c r="O18" s="55">
        <v>2</v>
      </c>
      <c r="P18" s="55">
        <v>2</v>
      </c>
      <c r="Q18" s="55">
        <v>0</v>
      </c>
      <c r="R18" s="55">
        <v>0</v>
      </c>
      <c r="S18" s="55">
        <v>2</v>
      </c>
      <c r="T18" s="55">
        <v>0</v>
      </c>
      <c r="U18" s="55">
        <v>1</v>
      </c>
      <c r="V18" s="55">
        <v>1</v>
      </c>
      <c r="W18" s="55">
        <v>0</v>
      </c>
      <c r="X18" s="55">
        <v>0</v>
      </c>
      <c r="Y18" s="55">
        <v>1</v>
      </c>
      <c r="Z18" s="55">
        <v>1</v>
      </c>
      <c r="AA18" s="55">
        <v>0</v>
      </c>
      <c r="AB18" s="55">
        <v>0</v>
      </c>
      <c r="AC18" s="55">
        <v>1</v>
      </c>
      <c r="AD18" s="55">
        <v>0</v>
      </c>
      <c r="AE18" s="55">
        <v>1</v>
      </c>
      <c r="AF18" s="55">
        <v>0</v>
      </c>
      <c r="AG18" s="54">
        <v>0</v>
      </c>
      <c r="AH18" s="55">
        <v>0</v>
      </c>
      <c r="AI18" s="55">
        <v>1</v>
      </c>
      <c r="AJ18" s="57">
        <v>1</v>
      </c>
      <c r="AK18" s="67">
        <v>0</v>
      </c>
      <c r="AL18" s="68">
        <v>0</v>
      </c>
      <c r="AM18" s="68">
        <v>50</v>
      </c>
      <c r="AN18" s="69">
        <v>50</v>
      </c>
    </row>
    <row r="19" spans="1:40" ht="15.75" customHeight="1" thickBot="1">
      <c r="A19" s="75" t="s">
        <v>61</v>
      </c>
      <c r="B19" s="71" t="s">
        <v>41</v>
      </c>
      <c r="C19" s="74" t="s">
        <v>42</v>
      </c>
      <c r="D19" s="73" t="s">
        <v>62</v>
      </c>
      <c r="E19" s="54">
        <v>9</v>
      </c>
      <c r="F19" s="55">
        <v>1</v>
      </c>
      <c r="G19" s="57">
        <v>1</v>
      </c>
      <c r="H19" s="55">
        <v>1</v>
      </c>
      <c r="I19" s="55">
        <v>1</v>
      </c>
      <c r="J19" s="55">
        <v>1</v>
      </c>
      <c r="K19" s="55">
        <v>1</v>
      </c>
      <c r="L19" s="55">
        <v>0</v>
      </c>
      <c r="M19" s="55">
        <v>1</v>
      </c>
      <c r="N19" s="55">
        <v>1</v>
      </c>
      <c r="O19" s="55">
        <v>1</v>
      </c>
      <c r="P19" s="55">
        <v>1</v>
      </c>
      <c r="Q19" s="55">
        <v>0</v>
      </c>
      <c r="R19" s="55">
        <v>0</v>
      </c>
      <c r="S19" s="55">
        <v>1</v>
      </c>
      <c r="T19" s="55">
        <v>1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1</v>
      </c>
      <c r="AB19" s="55">
        <v>0</v>
      </c>
      <c r="AC19" s="55">
        <v>0</v>
      </c>
      <c r="AD19" s="55">
        <v>0</v>
      </c>
      <c r="AE19" s="55">
        <v>1</v>
      </c>
      <c r="AF19" s="55">
        <v>0</v>
      </c>
      <c r="AG19" s="54">
        <v>0</v>
      </c>
      <c r="AH19" s="55">
        <v>0</v>
      </c>
      <c r="AI19" s="55">
        <v>1</v>
      </c>
      <c r="AJ19" s="57">
        <v>0</v>
      </c>
      <c r="AK19" s="67">
        <v>0</v>
      </c>
      <c r="AL19" s="68">
        <v>0</v>
      </c>
      <c r="AM19" s="68">
        <v>100</v>
      </c>
      <c r="AN19" s="69">
        <v>0</v>
      </c>
    </row>
    <row r="20" spans="1:40" ht="15.75" customHeight="1" thickBot="1">
      <c r="A20" s="75" t="s">
        <v>63</v>
      </c>
      <c r="B20" s="71" t="s">
        <v>41</v>
      </c>
      <c r="C20" s="74" t="s">
        <v>42</v>
      </c>
      <c r="D20" s="73" t="s">
        <v>22</v>
      </c>
      <c r="E20" s="54">
        <v>8</v>
      </c>
      <c r="F20" s="55">
        <v>1</v>
      </c>
      <c r="G20" s="57">
        <v>1</v>
      </c>
      <c r="H20" s="55">
        <v>1</v>
      </c>
      <c r="I20" s="55">
        <v>0</v>
      </c>
      <c r="J20" s="55">
        <v>1</v>
      </c>
      <c r="K20" s="55">
        <v>0</v>
      </c>
      <c r="L20" s="55">
        <v>1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5">
        <v>0</v>
      </c>
      <c r="W20" s="55">
        <v>0</v>
      </c>
      <c r="X20" s="55">
        <v>1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4">
        <v>1</v>
      </c>
      <c r="AH20" s="55">
        <v>0</v>
      </c>
      <c r="AI20" s="55">
        <v>0</v>
      </c>
      <c r="AJ20" s="57">
        <v>0</v>
      </c>
      <c r="AK20" s="67">
        <v>100</v>
      </c>
      <c r="AL20" s="68">
        <v>0</v>
      </c>
      <c r="AM20" s="68">
        <v>0</v>
      </c>
      <c r="AN20" s="69">
        <v>0</v>
      </c>
    </row>
    <row r="21" spans="1:40" ht="15.75" thickBot="1">
      <c r="A21" s="75" t="s">
        <v>64</v>
      </c>
      <c r="B21" s="71" t="s">
        <v>41</v>
      </c>
      <c r="C21" s="74" t="s">
        <v>42</v>
      </c>
      <c r="D21" s="73" t="s">
        <v>65</v>
      </c>
      <c r="E21" s="54">
        <v>23</v>
      </c>
      <c r="F21" s="55">
        <v>6</v>
      </c>
      <c r="G21" s="57">
        <v>6</v>
      </c>
      <c r="H21" s="55">
        <v>4</v>
      </c>
      <c r="I21" s="55">
        <v>3</v>
      </c>
      <c r="J21" s="55">
        <v>6</v>
      </c>
      <c r="K21" s="55">
        <v>5</v>
      </c>
      <c r="L21" s="55">
        <v>3</v>
      </c>
      <c r="M21" s="55">
        <v>2</v>
      </c>
      <c r="N21" s="55">
        <v>4</v>
      </c>
      <c r="O21" s="55">
        <v>3</v>
      </c>
      <c r="P21" s="55">
        <v>4</v>
      </c>
      <c r="Q21" s="55">
        <v>2</v>
      </c>
      <c r="R21" s="55">
        <v>2</v>
      </c>
      <c r="S21" s="55">
        <v>2</v>
      </c>
      <c r="T21" s="55">
        <v>3</v>
      </c>
      <c r="U21" s="55">
        <v>2</v>
      </c>
      <c r="V21" s="55">
        <v>1</v>
      </c>
      <c r="W21" s="55">
        <v>2</v>
      </c>
      <c r="X21" s="55">
        <v>1</v>
      </c>
      <c r="Y21" s="55">
        <v>3</v>
      </c>
      <c r="Z21" s="55">
        <v>0</v>
      </c>
      <c r="AA21" s="55">
        <v>0</v>
      </c>
      <c r="AB21" s="55">
        <v>4</v>
      </c>
      <c r="AC21" s="55">
        <v>1</v>
      </c>
      <c r="AD21" s="55">
        <v>1</v>
      </c>
      <c r="AE21" s="55">
        <v>0</v>
      </c>
      <c r="AF21" s="55">
        <v>0</v>
      </c>
      <c r="AG21" s="54">
        <v>2</v>
      </c>
      <c r="AH21" s="55">
        <v>3</v>
      </c>
      <c r="AI21" s="55">
        <v>1</v>
      </c>
      <c r="AJ21" s="57">
        <v>0</v>
      </c>
      <c r="AK21" s="67">
        <v>33.33333333333333</v>
      </c>
      <c r="AL21" s="68">
        <v>50</v>
      </c>
      <c r="AM21" s="68">
        <v>16.666666666666664</v>
      </c>
      <c r="AN21" s="69">
        <v>0</v>
      </c>
    </row>
    <row r="22" spans="1:40" ht="15.75" thickBot="1">
      <c r="A22" s="75" t="s">
        <v>66</v>
      </c>
      <c r="B22" s="71" t="s">
        <v>41</v>
      </c>
      <c r="C22" s="74" t="s">
        <v>42</v>
      </c>
      <c r="D22" s="73" t="s">
        <v>7</v>
      </c>
      <c r="E22" s="54">
        <v>6</v>
      </c>
      <c r="F22" s="55">
        <v>2</v>
      </c>
      <c r="G22" s="57">
        <v>2</v>
      </c>
      <c r="H22" s="55">
        <v>1</v>
      </c>
      <c r="I22" s="55">
        <v>1</v>
      </c>
      <c r="J22" s="55">
        <v>2</v>
      </c>
      <c r="K22" s="55">
        <v>2</v>
      </c>
      <c r="L22" s="55">
        <v>2</v>
      </c>
      <c r="M22" s="55">
        <v>2</v>
      </c>
      <c r="N22" s="55">
        <v>1</v>
      </c>
      <c r="O22" s="55">
        <v>2</v>
      </c>
      <c r="P22" s="55">
        <v>2</v>
      </c>
      <c r="Q22" s="55">
        <v>0</v>
      </c>
      <c r="R22" s="55">
        <v>1</v>
      </c>
      <c r="S22" s="55">
        <v>1</v>
      </c>
      <c r="T22" s="55">
        <v>1</v>
      </c>
      <c r="U22" s="55">
        <v>0</v>
      </c>
      <c r="V22" s="55">
        <v>1</v>
      </c>
      <c r="W22" s="55">
        <v>1</v>
      </c>
      <c r="X22" s="55">
        <v>0</v>
      </c>
      <c r="Y22" s="55">
        <v>0</v>
      </c>
      <c r="Z22" s="55">
        <v>0</v>
      </c>
      <c r="AA22" s="55">
        <v>1</v>
      </c>
      <c r="AB22" s="55">
        <v>2</v>
      </c>
      <c r="AC22" s="55">
        <v>0</v>
      </c>
      <c r="AD22" s="55">
        <v>0</v>
      </c>
      <c r="AE22" s="55">
        <v>0</v>
      </c>
      <c r="AF22" s="55">
        <v>0</v>
      </c>
      <c r="AG22" s="54">
        <v>0</v>
      </c>
      <c r="AH22" s="55">
        <v>1</v>
      </c>
      <c r="AI22" s="55">
        <v>1</v>
      </c>
      <c r="AJ22" s="57">
        <v>0</v>
      </c>
      <c r="AK22" s="67">
        <v>0</v>
      </c>
      <c r="AL22" s="68">
        <v>50</v>
      </c>
      <c r="AM22" s="68">
        <v>50</v>
      </c>
      <c r="AN22" s="69">
        <v>0</v>
      </c>
    </row>
    <row r="23" spans="1:40" ht="15.75" thickBot="1">
      <c r="A23" s="75" t="s">
        <v>67</v>
      </c>
      <c r="B23" s="71" t="s">
        <v>41</v>
      </c>
      <c r="C23" s="74" t="s">
        <v>42</v>
      </c>
      <c r="D23" s="73" t="s">
        <v>68</v>
      </c>
      <c r="E23" s="54">
        <v>8</v>
      </c>
      <c r="F23" s="55">
        <v>1</v>
      </c>
      <c r="G23" s="57">
        <v>1</v>
      </c>
      <c r="H23" s="55">
        <v>0</v>
      </c>
      <c r="I23" s="55">
        <v>1</v>
      </c>
      <c r="J23" s="55">
        <v>0</v>
      </c>
      <c r="K23" s="55">
        <v>0</v>
      </c>
      <c r="L23" s="55">
        <v>1</v>
      </c>
      <c r="M23" s="55">
        <v>0</v>
      </c>
      <c r="N23" s="55">
        <v>0</v>
      </c>
      <c r="O23" s="55">
        <v>1</v>
      </c>
      <c r="P23" s="55">
        <v>0</v>
      </c>
      <c r="Q23" s="55">
        <v>0</v>
      </c>
      <c r="R23" s="55">
        <v>0</v>
      </c>
      <c r="S23" s="55">
        <v>1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4">
        <v>1</v>
      </c>
      <c r="AH23" s="55">
        <v>0</v>
      </c>
      <c r="AI23" s="55">
        <v>0</v>
      </c>
      <c r="AJ23" s="57">
        <v>0</v>
      </c>
      <c r="AK23" s="67">
        <v>100</v>
      </c>
      <c r="AL23" s="68">
        <v>0</v>
      </c>
      <c r="AM23" s="68">
        <v>0</v>
      </c>
      <c r="AN23" s="69">
        <v>0</v>
      </c>
    </row>
    <row r="24" spans="1:40" ht="15.75" thickBot="1">
      <c r="A24" s="75" t="s">
        <v>69</v>
      </c>
      <c r="B24" s="71" t="s">
        <v>41</v>
      </c>
      <c r="C24" s="74" t="s">
        <v>42</v>
      </c>
      <c r="D24" s="73" t="s">
        <v>70</v>
      </c>
      <c r="E24" s="54">
        <v>7</v>
      </c>
      <c r="F24" s="55">
        <v>3</v>
      </c>
      <c r="G24" s="57">
        <v>3</v>
      </c>
      <c r="H24" s="55">
        <v>2</v>
      </c>
      <c r="I24" s="55">
        <v>2</v>
      </c>
      <c r="J24" s="55">
        <v>3</v>
      </c>
      <c r="K24" s="55">
        <v>2</v>
      </c>
      <c r="L24" s="55">
        <v>2</v>
      </c>
      <c r="M24" s="55">
        <v>2</v>
      </c>
      <c r="N24" s="55">
        <v>3</v>
      </c>
      <c r="O24" s="55">
        <v>3</v>
      </c>
      <c r="P24" s="55">
        <v>2</v>
      </c>
      <c r="Q24" s="55">
        <v>0</v>
      </c>
      <c r="R24" s="55">
        <v>1</v>
      </c>
      <c r="S24" s="55">
        <v>2</v>
      </c>
      <c r="T24" s="55">
        <v>0</v>
      </c>
      <c r="U24" s="55">
        <v>1</v>
      </c>
      <c r="V24" s="55">
        <v>2</v>
      </c>
      <c r="W24" s="55">
        <v>2</v>
      </c>
      <c r="X24" s="55">
        <v>1</v>
      </c>
      <c r="Y24" s="55">
        <v>0</v>
      </c>
      <c r="Z24" s="55">
        <v>0</v>
      </c>
      <c r="AA24" s="55">
        <v>0</v>
      </c>
      <c r="AB24" s="55">
        <v>3</v>
      </c>
      <c r="AC24" s="55">
        <v>0</v>
      </c>
      <c r="AD24" s="55">
        <v>0</v>
      </c>
      <c r="AE24" s="55">
        <v>0</v>
      </c>
      <c r="AF24" s="55">
        <v>0</v>
      </c>
      <c r="AG24" s="54">
        <v>0</v>
      </c>
      <c r="AH24" s="55">
        <v>3</v>
      </c>
      <c r="AI24" s="55">
        <v>0</v>
      </c>
      <c r="AJ24" s="57">
        <v>0</v>
      </c>
      <c r="AK24" s="67">
        <v>0</v>
      </c>
      <c r="AL24" s="68">
        <v>100</v>
      </c>
      <c r="AM24" s="68">
        <v>0</v>
      </c>
      <c r="AN24" s="69">
        <v>0</v>
      </c>
    </row>
    <row r="25" spans="1:40" ht="15">
      <c r="A25" s="162" t="s">
        <v>71</v>
      </c>
      <c r="B25" s="71" t="s">
        <v>41</v>
      </c>
      <c r="C25" s="74" t="s">
        <v>42</v>
      </c>
      <c r="D25" s="73" t="s">
        <v>72</v>
      </c>
      <c r="E25" s="54">
        <v>17</v>
      </c>
      <c r="F25" s="55">
        <v>3</v>
      </c>
      <c r="G25" s="57">
        <v>3</v>
      </c>
      <c r="H25" s="55">
        <v>2</v>
      </c>
      <c r="I25" s="55">
        <v>2</v>
      </c>
      <c r="J25" s="55">
        <v>2</v>
      </c>
      <c r="K25" s="55">
        <v>3</v>
      </c>
      <c r="L25" s="55">
        <v>3</v>
      </c>
      <c r="M25" s="55">
        <v>2</v>
      </c>
      <c r="N25" s="55">
        <v>3</v>
      </c>
      <c r="O25" s="55">
        <v>3</v>
      </c>
      <c r="P25" s="55">
        <v>2</v>
      </c>
      <c r="Q25" s="55">
        <v>0</v>
      </c>
      <c r="R25" s="55">
        <v>2</v>
      </c>
      <c r="S25" s="55">
        <v>1</v>
      </c>
      <c r="T25" s="55">
        <v>1</v>
      </c>
      <c r="U25" s="55">
        <v>1</v>
      </c>
      <c r="V25" s="55">
        <v>1</v>
      </c>
      <c r="W25" s="55">
        <v>3</v>
      </c>
      <c r="X25" s="55">
        <v>0</v>
      </c>
      <c r="Y25" s="55">
        <v>0</v>
      </c>
      <c r="Z25" s="55">
        <v>0</v>
      </c>
      <c r="AA25" s="55">
        <v>0</v>
      </c>
      <c r="AB25" s="55">
        <v>1</v>
      </c>
      <c r="AC25" s="55">
        <v>0</v>
      </c>
      <c r="AD25" s="55">
        <v>0</v>
      </c>
      <c r="AE25" s="55">
        <v>1</v>
      </c>
      <c r="AF25" s="55">
        <v>1</v>
      </c>
      <c r="AG25" s="54">
        <v>0</v>
      </c>
      <c r="AH25" s="55">
        <v>2</v>
      </c>
      <c r="AI25" s="55">
        <v>1</v>
      </c>
      <c r="AJ25" s="57">
        <v>0</v>
      </c>
      <c r="AK25" s="148">
        <v>0</v>
      </c>
      <c r="AL25" s="150">
        <v>80</v>
      </c>
      <c r="AM25" s="150">
        <v>20</v>
      </c>
      <c r="AN25" s="152">
        <v>0</v>
      </c>
    </row>
    <row r="26" spans="1:40" ht="15.75" thickBot="1">
      <c r="A26" s="163"/>
      <c r="B26" s="78" t="s">
        <v>44</v>
      </c>
      <c r="C26" s="79" t="s">
        <v>42</v>
      </c>
      <c r="D26" s="80" t="s">
        <v>72</v>
      </c>
      <c r="E26" s="61">
        <v>20</v>
      </c>
      <c r="F26" s="62">
        <v>2</v>
      </c>
      <c r="G26" s="63">
        <v>2</v>
      </c>
      <c r="H26" s="62">
        <v>0</v>
      </c>
      <c r="I26" s="62">
        <v>0</v>
      </c>
      <c r="J26" s="62">
        <v>1</v>
      </c>
      <c r="K26" s="62">
        <v>1</v>
      </c>
      <c r="L26" s="62">
        <v>2</v>
      </c>
      <c r="M26" s="62">
        <v>2</v>
      </c>
      <c r="N26" s="62">
        <v>0</v>
      </c>
      <c r="O26" s="62">
        <v>0</v>
      </c>
      <c r="P26" s="62">
        <v>2</v>
      </c>
      <c r="Q26" s="62">
        <v>0</v>
      </c>
      <c r="R26" s="62">
        <v>0</v>
      </c>
      <c r="S26" s="62">
        <v>2</v>
      </c>
      <c r="T26" s="62">
        <v>1</v>
      </c>
      <c r="U26" s="62">
        <v>1</v>
      </c>
      <c r="V26" s="62">
        <v>0</v>
      </c>
      <c r="W26" s="62">
        <v>0</v>
      </c>
      <c r="X26" s="62">
        <v>2</v>
      </c>
      <c r="Y26" s="62">
        <v>0</v>
      </c>
      <c r="Z26" s="62">
        <v>0</v>
      </c>
      <c r="AA26" s="62">
        <v>0</v>
      </c>
      <c r="AB26" s="62">
        <v>0</v>
      </c>
      <c r="AC26" s="62">
        <v>1</v>
      </c>
      <c r="AD26" s="62">
        <v>1</v>
      </c>
      <c r="AE26" s="62">
        <v>0</v>
      </c>
      <c r="AF26" s="62">
        <v>0</v>
      </c>
      <c r="AG26" s="61">
        <v>0</v>
      </c>
      <c r="AH26" s="62">
        <v>2</v>
      </c>
      <c r="AI26" s="62">
        <v>0</v>
      </c>
      <c r="AJ26" s="63">
        <v>0</v>
      </c>
      <c r="AK26" s="164"/>
      <c r="AL26" s="165"/>
      <c r="AM26" s="165"/>
      <c r="AN26" s="166"/>
    </row>
  </sheetData>
  <sheetProtection/>
  <mergeCells count="26">
    <mergeCell ref="A2:AN2"/>
    <mergeCell ref="A25:A26"/>
    <mergeCell ref="AK25:AK26"/>
    <mergeCell ref="AL25:AL26"/>
    <mergeCell ref="AM25:AM26"/>
    <mergeCell ref="AN25:AN26"/>
    <mergeCell ref="E3:E7"/>
    <mergeCell ref="F3:F7"/>
    <mergeCell ref="G3:G7"/>
    <mergeCell ref="A14:A15"/>
    <mergeCell ref="AK14:AK15"/>
    <mergeCell ref="H3:AF3"/>
    <mergeCell ref="AL14:AL15"/>
    <mergeCell ref="AM14:AM15"/>
    <mergeCell ref="AN14:AN15"/>
    <mergeCell ref="H7:AF7"/>
    <mergeCell ref="AG7:AJ7"/>
    <mergeCell ref="AK7:AN7"/>
    <mergeCell ref="AG3:AJ5"/>
    <mergeCell ref="AK3:AN5"/>
    <mergeCell ref="H5:AF5"/>
    <mergeCell ref="A7:A8"/>
    <mergeCell ref="B7:B8"/>
    <mergeCell ref="C7:C8"/>
    <mergeCell ref="D7:D8"/>
    <mergeCell ref="A3:D6"/>
  </mergeCells>
  <conditionalFormatting sqref="C9:C10 C12:C15 C17:C26">
    <cfRule type="expression" priority="48" dxfId="0" stopIfTrue="1">
      <formula>IF(AND(NOT(ISBLANK($B9)),$C9=""),1)</formula>
    </cfRule>
  </conditionalFormatting>
  <conditionalFormatting sqref="E9:E10 E12:E13 E17:E26">
    <cfRule type="cellIs" priority="47" dxfId="1" operator="lessThan" stopIfTrue="1">
      <formula>$F9</formula>
    </cfRule>
  </conditionalFormatting>
  <conditionalFormatting sqref="W4:AA4">
    <cfRule type="expression" priority="49" dxfId="0" stopIfTrue="1">
      <formula>IF(SUM($W4:$AA4)&gt;100,1)</formula>
    </cfRule>
  </conditionalFormatting>
  <conditionalFormatting sqref="T4:V4">
    <cfRule type="expression" priority="44" dxfId="0" stopIfTrue="1">
      <formula>IF(SUM($T4:$V4)&gt;100,1)</formula>
    </cfRule>
  </conditionalFormatting>
  <conditionalFormatting sqref="T9:V13 T16:V26">
    <cfRule type="expression" priority="45" dxfId="22" stopIfTrue="1">
      <formula>IF(AND(SUM($T9:$V9)&gt;0,SUM($T9:$V9)&lt;&gt;$G9),1)</formula>
    </cfRule>
  </conditionalFormatting>
  <conditionalFormatting sqref="Q4:S4">
    <cfRule type="expression" priority="42" dxfId="0" stopIfTrue="1">
      <formula>IF(SUM($Q$4:$S$4)&gt;100,1)</formula>
    </cfRule>
  </conditionalFormatting>
  <conditionalFormatting sqref="Q9:S13 Q16:S26">
    <cfRule type="expression" priority="43" dxfId="22" stopIfTrue="1">
      <formula>IF(AND(SUM($Q9:$S9)&gt;0,SUM($Q9:$S9)&lt;&gt;$G9),1)</formula>
    </cfRule>
  </conditionalFormatting>
  <conditionalFormatting sqref="F9:F10 F12:F13 F17:F26">
    <cfRule type="cellIs" priority="41" dxfId="1" operator="lessThan" stopIfTrue="1">
      <formula>$G9</formula>
    </cfRule>
  </conditionalFormatting>
  <conditionalFormatting sqref="H9:P13 H16:P26">
    <cfRule type="cellIs" priority="40" dxfId="1" operator="greaterThan" stopIfTrue="1">
      <formula>$G9</formula>
    </cfRule>
  </conditionalFormatting>
  <conditionalFormatting sqref="H4:P4 AK9:AN26">
    <cfRule type="cellIs" priority="39" dxfId="0" operator="greaterThan">
      <formula>100</formula>
    </cfRule>
  </conditionalFormatting>
  <conditionalFormatting sqref="AB4:AF4">
    <cfRule type="expression" priority="50" dxfId="0" stopIfTrue="1">
      <formula>IF(SUM($AB$4:$AF$4)&gt;100,1)</formula>
    </cfRule>
  </conditionalFormatting>
  <conditionalFormatting sqref="W9:AA13 W16:AA26">
    <cfRule type="expression" priority="51" dxfId="22" stopIfTrue="1">
      <formula>IF(AND(SUM($W9:$AA9)&gt;0,SUM($W9:$AA9)&lt;&gt;$G9),1)</formula>
    </cfRule>
  </conditionalFormatting>
  <conditionalFormatting sqref="AB9:AF13 AB16:AF26">
    <cfRule type="expression" priority="52" dxfId="22" stopIfTrue="1">
      <formula>IF(AND(SUM($AB9:$AF9)&gt;0,SUM($AB9:$AF9)&lt;&gt;$G9),1)</formula>
    </cfRule>
  </conditionalFormatting>
  <conditionalFormatting sqref="AG9:AJ13 AG16:AJ26">
    <cfRule type="expression" priority="54" dxfId="0" stopIfTrue="1">
      <formula>IF(AND(SUM($AG9:$AJ9)&gt;0,SUM($AG9:$AJ9)&lt;&gt;$G9),1)</formula>
    </cfRule>
  </conditionalFormatting>
  <conditionalFormatting sqref="G9:G10 G17:G26">
    <cfRule type="expression" priority="38" dxfId="1" stopIfTrue="1">
      <formula>IF(AND(SUM($AG9:$AJ9)&lt;&gt;$G9,NOT(ISBLANK($AG9:$AJ9))),1)</formula>
    </cfRule>
  </conditionalFormatting>
  <conditionalFormatting sqref="C11">
    <cfRule type="expression" priority="34" dxfId="0" stopIfTrue="1">
      <formula>IF(AND(NOT(ISBLANK($B11)),$C11=""),1)</formula>
    </cfRule>
  </conditionalFormatting>
  <conditionalFormatting sqref="E11">
    <cfRule type="cellIs" priority="32" dxfId="1" operator="lessThan" stopIfTrue="1">
      <formula>$F11</formula>
    </cfRule>
  </conditionalFormatting>
  <conditionalFormatting sqref="F11">
    <cfRule type="cellIs" priority="31" dxfId="1" operator="lessThan" stopIfTrue="1">
      <formula>$G11</formula>
    </cfRule>
  </conditionalFormatting>
  <conditionalFormatting sqref="G11">
    <cfRule type="expression" priority="33" dxfId="1" stopIfTrue="1">
      <formula>IF(AND(SUM($AG11:$AJ11)&lt;&gt;$G11,NOT(ISBLANK($AG11:$AJ11))),1)</formula>
    </cfRule>
  </conditionalFormatting>
  <conditionalFormatting sqref="G12:G13">
    <cfRule type="expression" priority="30" dxfId="1" stopIfTrue="1">
      <formula>IF(AND(SUM($AG12:$AJ12)&lt;&gt;$G12,NOT(ISBLANK($AG12:$AJ12))),1)</formula>
    </cfRule>
  </conditionalFormatting>
  <conditionalFormatting sqref="C16">
    <cfRule type="expression" priority="25" dxfId="0" stopIfTrue="1">
      <formula>IF(AND(NOT(ISBLANK($B16)),$C16=""),1)</formula>
    </cfRule>
  </conditionalFormatting>
  <conditionalFormatting sqref="E16">
    <cfRule type="cellIs" priority="24" dxfId="1" operator="lessThan" stopIfTrue="1">
      <formula>$F16</formula>
    </cfRule>
  </conditionalFormatting>
  <conditionalFormatting sqref="F16">
    <cfRule type="cellIs" priority="23" dxfId="1" operator="lessThan" stopIfTrue="1">
      <formula>$G16</formula>
    </cfRule>
  </conditionalFormatting>
  <conditionalFormatting sqref="G16">
    <cfRule type="expression" priority="26" dxfId="1" stopIfTrue="1">
      <formula>IF(AND(SUM($AG16:$AJ16)&lt;&gt;$G16,NOT(ISBLANK($AG16:$AJ16))),1)</formula>
    </cfRule>
  </conditionalFormatting>
  <conditionalFormatting sqref="T14:V14">
    <cfRule type="expression" priority="15" dxfId="22" stopIfTrue="1">
      <formula>IF(AND(SUM($T14:$V14)&gt;0,SUM($T14:$V14)&lt;&gt;$G14),1)</formula>
    </cfRule>
  </conditionalFormatting>
  <conditionalFormatting sqref="Q14:S14">
    <cfRule type="expression" priority="14" dxfId="22" stopIfTrue="1">
      <formula>IF(AND(SUM($Q14:$S14)&gt;0,SUM($Q14:$S14)&lt;&gt;$G14),1)</formula>
    </cfRule>
  </conditionalFormatting>
  <conditionalFormatting sqref="H14:P14">
    <cfRule type="cellIs" priority="13" dxfId="1" operator="greaterThan" stopIfTrue="1">
      <formula>$G14</formula>
    </cfRule>
  </conditionalFormatting>
  <conditionalFormatting sqref="W14:AA14">
    <cfRule type="expression" priority="16" dxfId="22" stopIfTrue="1">
      <formula>IF(AND(SUM($W14:$AA14)&gt;0,SUM($W14:$AA14)&lt;&gt;$G14),1)</formula>
    </cfRule>
  </conditionalFormatting>
  <conditionalFormatting sqref="AB14:AF14">
    <cfRule type="expression" priority="17" dxfId="22" stopIfTrue="1">
      <formula>IF(AND(SUM($AB14:$AF14)&gt;0,SUM($AB14:$AF14)&lt;&gt;$G14),1)</formula>
    </cfRule>
  </conditionalFormatting>
  <conditionalFormatting sqref="AG14:AJ14">
    <cfRule type="expression" priority="18" dxfId="0" stopIfTrue="1">
      <formula>IF(AND(SUM($AG14:$AJ14)&gt;0,SUM($AG14:$AJ14)&lt;&gt;$G14),1)</formula>
    </cfRule>
  </conditionalFormatting>
  <conditionalFormatting sqref="E14">
    <cfRule type="cellIs" priority="11" dxfId="1" operator="lessThan" stopIfTrue="1">
      <formula>$F14</formula>
    </cfRule>
  </conditionalFormatting>
  <conditionalFormatting sqref="F14">
    <cfRule type="cellIs" priority="10" dxfId="1" operator="lessThan" stopIfTrue="1">
      <formula>$G14</formula>
    </cfRule>
  </conditionalFormatting>
  <conditionalFormatting sqref="G14">
    <cfRule type="expression" priority="12" dxfId="1" stopIfTrue="1">
      <formula>IF(AND(SUM($AG14:$AJ14)&lt;&gt;$G14,NOT(ISBLANK($AG14:$AJ14))),1)</formula>
    </cfRule>
  </conditionalFormatting>
  <conditionalFormatting sqref="T15:V15">
    <cfRule type="expression" priority="6" dxfId="22" stopIfTrue="1">
      <formula>IF(AND(SUM($T15:$V15)&gt;0,SUM($T15:$V15)&lt;&gt;$G15),1)</formula>
    </cfRule>
  </conditionalFormatting>
  <conditionalFormatting sqref="Q15:S15">
    <cfRule type="expression" priority="5" dxfId="22" stopIfTrue="1">
      <formula>IF(AND(SUM($Q15:$S15)&gt;0,SUM($Q15:$S15)&lt;&gt;$G15),1)</formula>
    </cfRule>
  </conditionalFormatting>
  <conditionalFormatting sqref="H15:P15">
    <cfRule type="cellIs" priority="4" dxfId="1" operator="greaterThan" stopIfTrue="1">
      <formula>$G15</formula>
    </cfRule>
  </conditionalFormatting>
  <conditionalFormatting sqref="W15:AA15">
    <cfRule type="expression" priority="7" dxfId="22" stopIfTrue="1">
      <formula>IF(AND(SUM($W15:$AA15)&gt;0,SUM($W15:$AA15)&lt;&gt;$G15),1)</formula>
    </cfRule>
  </conditionalFormatting>
  <conditionalFormatting sqref="AB15:AF15">
    <cfRule type="expression" priority="8" dxfId="22" stopIfTrue="1">
      <formula>IF(AND(SUM($AB15:$AF15)&gt;0,SUM($AB15:$AF15)&lt;&gt;$G15),1)</formula>
    </cfRule>
  </conditionalFormatting>
  <conditionalFormatting sqref="AG15:AJ15">
    <cfRule type="expression" priority="9" dxfId="0" stopIfTrue="1">
      <formula>IF(AND(SUM($AG15:$AJ15)&gt;0,SUM($AG15:$AJ15)&lt;&gt;$G15),1)</formula>
    </cfRule>
  </conditionalFormatting>
  <conditionalFormatting sqref="E15">
    <cfRule type="cellIs" priority="2" dxfId="1" operator="lessThan" stopIfTrue="1">
      <formula>$F15</formula>
    </cfRule>
  </conditionalFormatting>
  <conditionalFormatting sqref="F15">
    <cfRule type="cellIs" priority="1" dxfId="1" operator="lessThan" stopIfTrue="1">
      <formula>$G15</formula>
    </cfRule>
  </conditionalFormatting>
  <conditionalFormatting sqref="G15">
    <cfRule type="expression" priority="3" dxfId="1" stopIfTrue="1">
      <formula>IF(AND(SUM($AG15:$AJ15)&lt;&gt;$G15,NOT(ISBLANK($AG15:$AJ15))),1)</formula>
    </cfRule>
  </conditionalFormatting>
  <dataValidations count="2">
    <dataValidation type="whole" operator="greaterThanOrEqual" allowBlank="1" showInputMessage="1" showErrorMessage="1" prompt="Введите целое число" sqref="E9:AJ26">
      <formula1>0</formula1>
    </dataValidation>
    <dataValidation type="list" allowBlank="1" showInputMessage="1" showErrorMessage="1" prompt="Выберите тип класса из списка" sqref="C9:C26">
      <formula1>$AU$2:$AU$6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V28"/>
  <sheetViews>
    <sheetView zoomScalePageLayoutView="0" workbookViewId="0" topLeftCell="A1">
      <selection activeCell="R15" sqref="R15"/>
    </sheetView>
  </sheetViews>
  <sheetFormatPr defaultColWidth="9.140625" defaultRowHeight="15"/>
  <cols>
    <col min="2" max="2" width="4.00390625" style="0" customWidth="1"/>
    <col min="3" max="3" width="2.421875" style="0" customWidth="1"/>
    <col min="4" max="4" width="10.8515625" style="0" customWidth="1"/>
    <col min="5" max="15" width="5.28125" style="0" customWidth="1"/>
    <col min="16" max="16" width="5.57421875" style="0" customWidth="1"/>
    <col min="17" max="17" width="5.140625" style="0" customWidth="1"/>
  </cols>
  <sheetData>
    <row r="1" ht="15.75" thickBot="1"/>
    <row r="2" spans="1:17" ht="18.75" customHeight="1" thickBot="1">
      <c r="A2" s="183" t="s">
        <v>73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</row>
    <row r="3" spans="1:17" ht="15.75" customHeight="1" thickBot="1">
      <c r="A3" s="144" t="s">
        <v>23</v>
      </c>
      <c r="B3" s="145"/>
      <c r="C3" s="145"/>
      <c r="D3" s="145"/>
      <c r="E3" s="181" t="s">
        <v>24</v>
      </c>
      <c r="F3" s="182" t="s">
        <v>25</v>
      </c>
      <c r="G3" s="174" t="s">
        <v>26</v>
      </c>
      <c r="H3" s="178" t="s">
        <v>28</v>
      </c>
      <c r="I3" s="178"/>
      <c r="J3" s="178"/>
      <c r="K3" s="178"/>
      <c r="L3" s="178" t="s">
        <v>29</v>
      </c>
      <c r="M3" s="178"/>
      <c r="N3" s="178"/>
      <c r="O3" s="179"/>
      <c r="P3" s="186" t="s">
        <v>92</v>
      </c>
      <c r="Q3" s="189" t="s">
        <v>93</v>
      </c>
    </row>
    <row r="4" spans="1:22" ht="15.75" thickBot="1">
      <c r="A4" s="144"/>
      <c r="B4" s="145"/>
      <c r="C4" s="145"/>
      <c r="D4" s="145"/>
      <c r="E4" s="168"/>
      <c r="F4" s="171"/>
      <c r="G4" s="174"/>
      <c r="H4" s="154"/>
      <c r="I4" s="154"/>
      <c r="J4" s="154"/>
      <c r="K4" s="154"/>
      <c r="L4" s="154"/>
      <c r="M4" s="154"/>
      <c r="N4" s="154"/>
      <c r="O4" s="180"/>
      <c r="P4" s="187"/>
      <c r="Q4" s="190"/>
      <c r="S4" s="87" t="s">
        <v>36</v>
      </c>
      <c r="T4" s="88" t="s">
        <v>37</v>
      </c>
      <c r="U4" s="88" t="s">
        <v>38</v>
      </c>
      <c r="V4" s="89" t="s">
        <v>39</v>
      </c>
    </row>
    <row r="5" spans="1:22" ht="15.75" customHeight="1" thickBot="1">
      <c r="A5" s="144"/>
      <c r="B5" s="145"/>
      <c r="C5" s="145"/>
      <c r="D5" s="145"/>
      <c r="E5" s="168"/>
      <c r="F5" s="171"/>
      <c r="G5" s="174"/>
      <c r="H5" s="154"/>
      <c r="I5" s="154"/>
      <c r="J5" s="154"/>
      <c r="K5" s="154"/>
      <c r="L5" s="154"/>
      <c r="M5" s="154"/>
      <c r="N5" s="154"/>
      <c r="O5" s="180"/>
      <c r="P5" s="187"/>
      <c r="Q5" s="190"/>
      <c r="S5" s="53">
        <v>21.73913043478261</v>
      </c>
      <c r="T5" s="53">
        <v>41.30434782608695</v>
      </c>
      <c r="U5" s="53">
        <v>26.08695652173913</v>
      </c>
      <c r="V5" s="53">
        <v>10.869565217391305</v>
      </c>
    </row>
    <row r="6" spans="1:17" ht="15.75" thickBot="1">
      <c r="A6" s="146"/>
      <c r="B6" s="147"/>
      <c r="C6" s="147"/>
      <c r="D6" s="147"/>
      <c r="E6" s="168"/>
      <c r="F6" s="171"/>
      <c r="G6" s="174"/>
      <c r="H6" s="51">
        <v>10</v>
      </c>
      <c r="I6" s="51">
        <v>19</v>
      </c>
      <c r="J6" s="51">
        <v>12</v>
      </c>
      <c r="K6" s="51">
        <v>5</v>
      </c>
      <c r="L6" s="53">
        <v>21.73913043478261</v>
      </c>
      <c r="M6" s="53">
        <v>41.30434782608695</v>
      </c>
      <c r="N6" s="53">
        <v>26.08695652173913</v>
      </c>
      <c r="O6" s="90">
        <v>10.869565217391305</v>
      </c>
      <c r="P6" s="187"/>
      <c r="Q6" s="190"/>
    </row>
    <row r="7" spans="1:17" ht="15.75" customHeight="1" thickBot="1">
      <c r="A7" s="138" t="s">
        <v>0</v>
      </c>
      <c r="B7" s="139" t="s">
        <v>31</v>
      </c>
      <c r="C7" s="140" t="s">
        <v>32</v>
      </c>
      <c r="D7" s="141" t="s">
        <v>2</v>
      </c>
      <c r="E7" s="169"/>
      <c r="F7" s="172"/>
      <c r="G7" s="175"/>
      <c r="H7" s="154" t="s">
        <v>34</v>
      </c>
      <c r="I7" s="155"/>
      <c r="J7" s="155"/>
      <c r="K7" s="155"/>
      <c r="L7" s="156" t="s">
        <v>35</v>
      </c>
      <c r="M7" s="157"/>
      <c r="N7" s="157"/>
      <c r="O7" s="157"/>
      <c r="P7" s="187"/>
      <c r="Q7" s="190"/>
    </row>
    <row r="8" spans="1:17" ht="15.75" thickBot="1">
      <c r="A8" s="138"/>
      <c r="B8" s="139"/>
      <c r="C8" s="140"/>
      <c r="D8" s="141"/>
      <c r="E8" s="84">
        <v>260</v>
      </c>
      <c r="F8" s="84">
        <v>46</v>
      </c>
      <c r="G8" s="84">
        <v>46</v>
      </c>
      <c r="H8" s="87" t="s">
        <v>36</v>
      </c>
      <c r="I8" s="88" t="s">
        <v>37</v>
      </c>
      <c r="J8" s="88" t="s">
        <v>38</v>
      </c>
      <c r="K8" s="89" t="s">
        <v>39</v>
      </c>
      <c r="L8" s="87" t="s">
        <v>36</v>
      </c>
      <c r="M8" s="88" t="s">
        <v>37</v>
      </c>
      <c r="N8" s="88" t="s">
        <v>38</v>
      </c>
      <c r="O8" s="91" t="s">
        <v>39</v>
      </c>
      <c r="P8" s="188"/>
      <c r="Q8" s="191"/>
    </row>
    <row r="9" spans="1:17" ht="15.75" thickBot="1">
      <c r="A9" s="70" t="s">
        <v>40</v>
      </c>
      <c r="B9" s="71" t="s">
        <v>41</v>
      </c>
      <c r="C9" s="72" t="s">
        <v>42</v>
      </c>
      <c r="D9" s="73" t="s">
        <v>8</v>
      </c>
      <c r="E9" s="81">
        <v>26</v>
      </c>
      <c r="F9" s="82">
        <v>3</v>
      </c>
      <c r="G9" s="83">
        <v>3</v>
      </c>
      <c r="H9" s="54">
        <v>1</v>
      </c>
      <c r="I9" s="55">
        <v>2</v>
      </c>
      <c r="J9" s="55">
        <v>0</v>
      </c>
      <c r="K9" s="57">
        <v>0</v>
      </c>
      <c r="L9" s="64">
        <v>33.33333333333333</v>
      </c>
      <c r="M9" s="65">
        <v>66.66666666666666</v>
      </c>
      <c r="N9" s="65">
        <v>0</v>
      </c>
      <c r="O9" s="92">
        <v>0</v>
      </c>
      <c r="P9" s="100">
        <v>67</v>
      </c>
      <c r="Q9" s="103">
        <v>0</v>
      </c>
    </row>
    <row r="10" spans="1:17" ht="15.75" thickBot="1">
      <c r="A10" s="70" t="s">
        <v>43</v>
      </c>
      <c r="B10" s="71" t="s">
        <v>44</v>
      </c>
      <c r="C10" s="74" t="s">
        <v>45</v>
      </c>
      <c r="D10" s="73" t="s">
        <v>21</v>
      </c>
      <c r="E10" s="54">
        <v>14</v>
      </c>
      <c r="F10" s="55">
        <v>10</v>
      </c>
      <c r="G10" s="57">
        <v>10</v>
      </c>
      <c r="H10" s="54">
        <v>0</v>
      </c>
      <c r="I10" s="55">
        <v>0</v>
      </c>
      <c r="J10" s="55">
        <v>7</v>
      </c>
      <c r="K10" s="57">
        <v>3</v>
      </c>
      <c r="L10" s="67">
        <v>0</v>
      </c>
      <c r="M10" s="68">
        <v>0</v>
      </c>
      <c r="N10" s="68">
        <v>70</v>
      </c>
      <c r="O10" s="93">
        <v>30</v>
      </c>
      <c r="P10" s="100">
        <v>100</v>
      </c>
      <c r="Q10" s="103">
        <v>100</v>
      </c>
    </row>
    <row r="11" spans="1:17" ht="15.75" thickBot="1">
      <c r="A11" s="75" t="s">
        <v>46</v>
      </c>
      <c r="B11" s="71" t="s">
        <v>41</v>
      </c>
      <c r="C11" s="74" t="s">
        <v>42</v>
      </c>
      <c r="D11" s="73" t="s">
        <v>47</v>
      </c>
      <c r="E11" s="54">
        <v>21</v>
      </c>
      <c r="F11" s="55">
        <v>1</v>
      </c>
      <c r="G11" s="57">
        <v>1</v>
      </c>
      <c r="H11" s="54">
        <v>1</v>
      </c>
      <c r="I11" s="55">
        <v>0</v>
      </c>
      <c r="J11" s="55">
        <v>0</v>
      </c>
      <c r="K11" s="57">
        <v>0</v>
      </c>
      <c r="L11" s="67">
        <v>100</v>
      </c>
      <c r="M11" s="68">
        <v>0</v>
      </c>
      <c r="N11" s="68">
        <v>0</v>
      </c>
      <c r="O11" s="93">
        <v>0</v>
      </c>
      <c r="P11" s="100">
        <v>0</v>
      </c>
      <c r="Q11" s="103">
        <v>0</v>
      </c>
    </row>
    <row r="12" spans="1:17" ht="15.75" thickBot="1">
      <c r="A12" s="75" t="s">
        <v>94</v>
      </c>
      <c r="B12" s="71" t="s">
        <v>41</v>
      </c>
      <c r="C12" s="74" t="s">
        <v>49</v>
      </c>
      <c r="D12" s="73" t="s">
        <v>50</v>
      </c>
      <c r="E12" s="54">
        <v>17</v>
      </c>
      <c r="F12" s="55">
        <v>2</v>
      </c>
      <c r="G12" s="57">
        <v>2</v>
      </c>
      <c r="H12" s="54">
        <v>0</v>
      </c>
      <c r="I12" s="55">
        <v>2</v>
      </c>
      <c r="J12" s="55">
        <v>0</v>
      </c>
      <c r="K12" s="57">
        <v>0</v>
      </c>
      <c r="L12" s="67">
        <v>0</v>
      </c>
      <c r="M12" s="68">
        <v>100</v>
      </c>
      <c r="N12" s="68">
        <v>0</v>
      </c>
      <c r="O12" s="93">
        <v>0</v>
      </c>
      <c r="P12" s="100">
        <v>100</v>
      </c>
      <c r="Q12" s="103">
        <v>0</v>
      </c>
    </row>
    <row r="13" spans="1:17" ht="15.75" thickBot="1">
      <c r="A13" s="70" t="s">
        <v>51</v>
      </c>
      <c r="B13" s="71" t="s">
        <v>44</v>
      </c>
      <c r="C13" s="74" t="s">
        <v>42</v>
      </c>
      <c r="D13" s="73" t="s">
        <v>52</v>
      </c>
      <c r="E13" s="54">
        <v>17</v>
      </c>
      <c r="F13" s="55">
        <v>4</v>
      </c>
      <c r="G13" s="57">
        <v>4</v>
      </c>
      <c r="H13" s="54">
        <v>2</v>
      </c>
      <c r="I13" s="55">
        <v>2</v>
      </c>
      <c r="J13" s="55">
        <v>0</v>
      </c>
      <c r="K13" s="57">
        <v>0</v>
      </c>
      <c r="L13" s="67">
        <v>50</v>
      </c>
      <c r="M13" s="68">
        <v>50</v>
      </c>
      <c r="N13" s="68">
        <v>0</v>
      </c>
      <c r="O13" s="93">
        <v>0</v>
      </c>
      <c r="P13" s="100">
        <v>50</v>
      </c>
      <c r="Q13" s="103">
        <v>0</v>
      </c>
    </row>
    <row r="14" spans="1:17" ht="15">
      <c r="A14" s="176" t="s">
        <v>53</v>
      </c>
      <c r="B14" s="71" t="s">
        <v>41</v>
      </c>
      <c r="C14" s="74" t="s">
        <v>42</v>
      </c>
      <c r="D14" s="73" t="s">
        <v>54</v>
      </c>
      <c r="E14" s="58">
        <v>20</v>
      </c>
      <c r="F14" s="59">
        <v>2</v>
      </c>
      <c r="G14" s="60">
        <v>2</v>
      </c>
      <c r="H14" s="58">
        <v>0</v>
      </c>
      <c r="I14" s="59">
        <v>2</v>
      </c>
      <c r="J14" s="59">
        <v>0</v>
      </c>
      <c r="K14" s="60">
        <v>0</v>
      </c>
      <c r="L14" s="148">
        <v>33.33333333333333</v>
      </c>
      <c r="M14" s="150">
        <v>66.66666666666666</v>
      </c>
      <c r="N14" s="150">
        <v>0</v>
      </c>
      <c r="O14" s="192">
        <v>0</v>
      </c>
      <c r="P14" s="100">
        <v>100</v>
      </c>
      <c r="Q14" s="103">
        <v>0</v>
      </c>
    </row>
    <row r="15" spans="1:17" ht="15.75" thickBot="1">
      <c r="A15" s="177"/>
      <c r="B15" s="76" t="s">
        <v>44</v>
      </c>
      <c r="C15" s="72" t="s">
        <v>42</v>
      </c>
      <c r="D15" s="77" t="s">
        <v>54</v>
      </c>
      <c r="E15" s="58">
        <v>17</v>
      </c>
      <c r="F15" s="59">
        <v>1</v>
      </c>
      <c r="G15" s="60">
        <v>1</v>
      </c>
      <c r="H15" s="58">
        <v>1</v>
      </c>
      <c r="I15" s="59">
        <v>0</v>
      </c>
      <c r="J15" s="59">
        <v>0</v>
      </c>
      <c r="K15" s="60">
        <v>0</v>
      </c>
      <c r="L15" s="149"/>
      <c r="M15" s="151"/>
      <c r="N15" s="151"/>
      <c r="O15" s="193"/>
      <c r="P15" s="100">
        <v>0</v>
      </c>
      <c r="Q15" s="103">
        <v>0</v>
      </c>
    </row>
    <row r="16" spans="1:17" ht="15.75" thickBot="1">
      <c r="A16" s="75" t="s">
        <v>55</v>
      </c>
      <c r="B16" s="71" t="s">
        <v>41</v>
      </c>
      <c r="C16" s="74" t="s">
        <v>42</v>
      </c>
      <c r="D16" s="73" t="s">
        <v>56</v>
      </c>
      <c r="E16" s="54">
        <v>9</v>
      </c>
      <c r="F16" s="55">
        <v>1</v>
      </c>
      <c r="G16" s="57">
        <v>1</v>
      </c>
      <c r="H16" s="54">
        <v>1</v>
      </c>
      <c r="I16" s="55">
        <v>0</v>
      </c>
      <c r="J16" s="55">
        <v>0</v>
      </c>
      <c r="K16" s="57">
        <v>0</v>
      </c>
      <c r="L16" s="67">
        <v>100</v>
      </c>
      <c r="M16" s="68">
        <v>0</v>
      </c>
      <c r="N16" s="68">
        <v>0</v>
      </c>
      <c r="O16" s="93">
        <v>0</v>
      </c>
      <c r="P16" s="100">
        <v>0</v>
      </c>
      <c r="Q16" s="103">
        <v>0</v>
      </c>
    </row>
    <row r="17" spans="1:17" ht="15.75" thickBot="1">
      <c r="A17" s="75" t="s">
        <v>57</v>
      </c>
      <c r="B17" s="71" t="s">
        <v>41</v>
      </c>
      <c r="C17" s="74" t="s">
        <v>42</v>
      </c>
      <c r="D17" s="73" t="s">
        <v>58</v>
      </c>
      <c r="E17" s="54">
        <v>14</v>
      </c>
      <c r="F17" s="55">
        <v>1</v>
      </c>
      <c r="G17" s="57">
        <v>1</v>
      </c>
      <c r="H17" s="54">
        <v>0</v>
      </c>
      <c r="I17" s="55">
        <v>0</v>
      </c>
      <c r="J17" s="55">
        <v>0</v>
      </c>
      <c r="K17" s="57">
        <v>1</v>
      </c>
      <c r="L17" s="67">
        <v>0</v>
      </c>
      <c r="M17" s="68">
        <v>0</v>
      </c>
      <c r="N17" s="68">
        <v>0</v>
      </c>
      <c r="O17" s="93">
        <v>100</v>
      </c>
      <c r="P17" s="100">
        <v>100</v>
      </c>
      <c r="Q17" s="103">
        <v>100</v>
      </c>
    </row>
    <row r="18" spans="1:17" ht="15.75" thickBot="1">
      <c r="A18" s="75" t="s">
        <v>59</v>
      </c>
      <c r="B18" s="71" t="s">
        <v>41</v>
      </c>
      <c r="C18" s="74" t="s">
        <v>42</v>
      </c>
      <c r="D18" s="73" t="s">
        <v>60</v>
      </c>
      <c r="E18" s="54">
        <v>7</v>
      </c>
      <c r="F18" s="55">
        <v>2</v>
      </c>
      <c r="G18" s="57">
        <v>2</v>
      </c>
      <c r="H18" s="54">
        <v>0</v>
      </c>
      <c r="I18" s="55">
        <v>0</v>
      </c>
      <c r="J18" s="55">
        <v>1</v>
      </c>
      <c r="K18" s="57">
        <v>1</v>
      </c>
      <c r="L18" s="67">
        <v>0</v>
      </c>
      <c r="M18" s="68">
        <v>0</v>
      </c>
      <c r="N18" s="68">
        <v>50</v>
      </c>
      <c r="O18" s="93">
        <v>50</v>
      </c>
      <c r="P18" s="100">
        <v>100</v>
      </c>
      <c r="Q18" s="103">
        <v>100</v>
      </c>
    </row>
    <row r="19" spans="1:17" ht="15.75" thickBot="1">
      <c r="A19" s="75" t="s">
        <v>61</v>
      </c>
      <c r="B19" s="71" t="s">
        <v>41</v>
      </c>
      <c r="C19" s="74" t="s">
        <v>42</v>
      </c>
      <c r="D19" s="73" t="s">
        <v>62</v>
      </c>
      <c r="E19" s="54">
        <v>9</v>
      </c>
      <c r="F19" s="55">
        <v>1</v>
      </c>
      <c r="G19" s="57">
        <v>1</v>
      </c>
      <c r="H19" s="54">
        <v>0</v>
      </c>
      <c r="I19" s="55">
        <v>0</v>
      </c>
      <c r="J19" s="55">
        <v>1</v>
      </c>
      <c r="K19" s="57">
        <v>0</v>
      </c>
      <c r="L19" s="67">
        <v>0</v>
      </c>
      <c r="M19" s="68">
        <v>0</v>
      </c>
      <c r="N19" s="68">
        <v>100</v>
      </c>
      <c r="O19" s="93">
        <v>0</v>
      </c>
      <c r="P19" s="100">
        <v>100</v>
      </c>
      <c r="Q19" s="103">
        <v>100</v>
      </c>
    </row>
    <row r="20" spans="1:17" ht="15.75" thickBot="1">
      <c r="A20" s="75" t="s">
        <v>63</v>
      </c>
      <c r="B20" s="71" t="s">
        <v>41</v>
      </c>
      <c r="C20" s="74" t="s">
        <v>42</v>
      </c>
      <c r="D20" s="73" t="s">
        <v>22</v>
      </c>
      <c r="E20" s="54">
        <v>8</v>
      </c>
      <c r="F20" s="55">
        <v>1</v>
      </c>
      <c r="G20" s="57">
        <v>1</v>
      </c>
      <c r="H20" s="54">
        <v>1</v>
      </c>
      <c r="I20" s="55">
        <v>0</v>
      </c>
      <c r="J20" s="55">
        <v>0</v>
      </c>
      <c r="K20" s="57">
        <v>0</v>
      </c>
      <c r="L20" s="67">
        <v>100</v>
      </c>
      <c r="M20" s="68">
        <v>0</v>
      </c>
      <c r="N20" s="68">
        <v>0</v>
      </c>
      <c r="O20" s="93">
        <v>0</v>
      </c>
      <c r="P20" s="100">
        <v>0</v>
      </c>
      <c r="Q20" s="103">
        <v>0</v>
      </c>
    </row>
    <row r="21" spans="1:17" ht="15.75" thickBot="1">
      <c r="A21" s="75" t="s">
        <v>64</v>
      </c>
      <c r="B21" s="71" t="s">
        <v>41</v>
      </c>
      <c r="C21" s="74" t="s">
        <v>42</v>
      </c>
      <c r="D21" s="73" t="s">
        <v>65</v>
      </c>
      <c r="E21" s="54">
        <v>23</v>
      </c>
      <c r="F21" s="55">
        <v>6</v>
      </c>
      <c r="G21" s="57">
        <v>6</v>
      </c>
      <c r="H21" s="54">
        <v>2</v>
      </c>
      <c r="I21" s="55">
        <v>3</v>
      </c>
      <c r="J21" s="55">
        <v>1</v>
      </c>
      <c r="K21" s="57">
        <v>0</v>
      </c>
      <c r="L21" s="67">
        <v>33.33333333333333</v>
      </c>
      <c r="M21" s="68">
        <v>50</v>
      </c>
      <c r="N21" s="68">
        <v>16.666666666666664</v>
      </c>
      <c r="O21" s="93">
        <v>0</v>
      </c>
      <c r="P21" s="100">
        <v>67</v>
      </c>
      <c r="Q21" s="103">
        <v>16.7</v>
      </c>
    </row>
    <row r="22" spans="1:17" ht="15.75" thickBot="1">
      <c r="A22" s="75" t="s">
        <v>66</v>
      </c>
      <c r="B22" s="71" t="s">
        <v>41</v>
      </c>
      <c r="C22" s="74" t="s">
        <v>42</v>
      </c>
      <c r="D22" s="73" t="s">
        <v>7</v>
      </c>
      <c r="E22" s="54">
        <v>6</v>
      </c>
      <c r="F22" s="55">
        <v>2</v>
      </c>
      <c r="G22" s="57">
        <v>2</v>
      </c>
      <c r="H22" s="54">
        <v>0</v>
      </c>
      <c r="I22" s="55">
        <v>1</v>
      </c>
      <c r="J22" s="55">
        <v>1</v>
      </c>
      <c r="K22" s="57">
        <v>0</v>
      </c>
      <c r="L22" s="67">
        <v>0</v>
      </c>
      <c r="M22" s="68">
        <v>50</v>
      </c>
      <c r="N22" s="68">
        <v>50</v>
      </c>
      <c r="O22" s="93">
        <v>0</v>
      </c>
      <c r="P22" s="100">
        <v>100</v>
      </c>
      <c r="Q22" s="103">
        <v>50</v>
      </c>
    </row>
    <row r="23" spans="1:17" ht="15.75" thickBot="1">
      <c r="A23" s="75" t="s">
        <v>67</v>
      </c>
      <c r="B23" s="71" t="s">
        <v>41</v>
      </c>
      <c r="C23" s="74" t="s">
        <v>42</v>
      </c>
      <c r="D23" s="73" t="s">
        <v>68</v>
      </c>
      <c r="E23" s="54">
        <v>8</v>
      </c>
      <c r="F23" s="55">
        <v>1</v>
      </c>
      <c r="G23" s="57">
        <v>1</v>
      </c>
      <c r="H23" s="54">
        <v>1</v>
      </c>
      <c r="I23" s="55">
        <v>0</v>
      </c>
      <c r="J23" s="55">
        <v>0</v>
      </c>
      <c r="K23" s="57">
        <v>0</v>
      </c>
      <c r="L23" s="67">
        <v>100</v>
      </c>
      <c r="M23" s="68">
        <v>0</v>
      </c>
      <c r="N23" s="68">
        <v>0</v>
      </c>
      <c r="O23" s="93">
        <v>0</v>
      </c>
      <c r="P23" s="100">
        <v>0</v>
      </c>
      <c r="Q23" s="103">
        <v>0</v>
      </c>
    </row>
    <row r="24" spans="1:17" ht="15.75" thickBot="1">
      <c r="A24" s="75" t="s">
        <v>69</v>
      </c>
      <c r="B24" s="71" t="s">
        <v>41</v>
      </c>
      <c r="C24" s="74" t="s">
        <v>42</v>
      </c>
      <c r="D24" s="73" t="s">
        <v>70</v>
      </c>
      <c r="E24" s="54">
        <v>7</v>
      </c>
      <c r="F24" s="55">
        <v>3</v>
      </c>
      <c r="G24" s="57">
        <v>3</v>
      </c>
      <c r="H24" s="54">
        <v>0</v>
      </c>
      <c r="I24" s="55">
        <v>3</v>
      </c>
      <c r="J24" s="55">
        <v>0</v>
      </c>
      <c r="K24" s="57">
        <v>0</v>
      </c>
      <c r="L24" s="67">
        <v>0</v>
      </c>
      <c r="M24" s="68">
        <v>100</v>
      </c>
      <c r="N24" s="68">
        <v>0</v>
      </c>
      <c r="O24" s="93">
        <v>0</v>
      </c>
      <c r="P24" s="100">
        <v>100</v>
      </c>
      <c r="Q24" s="103">
        <v>0</v>
      </c>
    </row>
    <row r="25" spans="1:17" ht="15">
      <c r="A25" s="162" t="s">
        <v>71</v>
      </c>
      <c r="B25" s="71" t="s">
        <v>41</v>
      </c>
      <c r="C25" s="74" t="s">
        <v>42</v>
      </c>
      <c r="D25" s="73" t="s">
        <v>72</v>
      </c>
      <c r="E25" s="54">
        <v>17</v>
      </c>
      <c r="F25" s="55">
        <v>3</v>
      </c>
      <c r="G25" s="57">
        <v>3</v>
      </c>
      <c r="H25" s="54">
        <v>0</v>
      </c>
      <c r="I25" s="55">
        <v>2</v>
      </c>
      <c r="J25" s="55">
        <v>1</v>
      </c>
      <c r="K25" s="57">
        <v>0</v>
      </c>
      <c r="L25" s="148">
        <v>0</v>
      </c>
      <c r="M25" s="150">
        <v>80</v>
      </c>
      <c r="N25" s="150">
        <v>20</v>
      </c>
      <c r="O25" s="192">
        <v>0</v>
      </c>
      <c r="P25" s="100">
        <v>100</v>
      </c>
      <c r="Q25" s="103">
        <v>33</v>
      </c>
    </row>
    <row r="26" spans="1:17" ht="15.75" thickBot="1">
      <c r="A26" s="196"/>
      <c r="B26" s="94" t="s">
        <v>44</v>
      </c>
      <c r="C26" s="95" t="s">
        <v>42</v>
      </c>
      <c r="D26" s="96" t="s">
        <v>72</v>
      </c>
      <c r="E26" s="97">
        <v>20</v>
      </c>
      <c r="F26" s="98">
        <v>2</v>
      </c>
      <c r="G26" s="99">
        <v>2</v>
      </c>
      <c r="H26" s="97">
        <v>0</v>
      </c>
      <c r="I26" s="98">
        <v>2</v>
      </c>
      <c r="J26" s="98">
        <v>0</v>
      </c>
      <c r="K26" s="99">
        <v>0</v>
      </c>
      <c r="L26" s="149"/>
      <c r="M26" s="151"/>
      <c r="N26" s="151"/>
      <c r="O26" s="193"/>
      <c r="P26" s="101">
        <v>100</v>
      </c>
      <c r="Q26" s="104">
        <v>0</v>
      </c>
    </row>
    <row r="27" spans="1:17" ht="15.75" thickBot="1">
      <c r="A27" s="194" t="s">
        <v>90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09">
        <v>78</v>
      </c>
      <c r="Q27" s="110">
        <v>37</v>
      </c>
    </row>
    <row r="28" spans="1:17" ht="15.75" thickBot="1">
      <c r="A28" s="194" t="s">
        <v>91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02"/>
      <c r="Q28" s="105"/>
    </row>
  </sheetData>
  <sheetProtection/>
  <mergeCells count="27">
    <mergeCell ref="A27:O27"/>
    <mergeCell ref="A28:O28"/>
    <mergeCell ref="A25:A26"/>
    <mergeCell ref="L25:L26"/>
    <mergeCell ref="M25:M26"/>
    <mergeCell ref="N25:N26"/>
    <mergeCell ref="O25:O26"/>
    <mergeCell ref="A2:Q2"/>
    <mergeCell ref="P3:P8"/>
    <mergeCell ref="Q3:Q8"/>
    <mergeCell ref="L7:O7"/>
    <mergeCell ref="A14:A15"/>
    <mergeCell ref="L14:L15"/>
    <mergeCell ref="M14:M15"/>
    <mergeCell ref="N14:N15"/>
    <mergeCell ref="O14:O15"/>
    <mergeCell ref="A7:A8"/>
    <mergeCell ref="L3:O5"/>
    <mergeCell ref="B7:B8"/>
    <mergeCell ref="C7:C8"/>
    <mergeCell ref="D7:D8"/>
    <mergeCell ref="H7:K7"/>
    <mergeCell ref="A3:D6"/>
    <mergeCell ref="E3:E7"/>
    <mergeCell ref="F3:F7"/>
    <mergeCell ref="G3:G7"/>
    <mergeCell ref="H3:K5"/>
  </mergeCells>
  <conditionalFormatting sqref="C9:C10 C12:C15 C17:C26">
    <cfRule type="expression" priority="37" dxfId="0" stopIfTrue="1">
      <formula>IF(AND(NOT(ISBLANK($B9)),$C9=""),1)</formula>
    </cfRule>
  </conditionalFormatting>
  <conditionalFormatting sqref="E9:E10 E12:E13 E17:E26">
    <cfRule type="cellIs" priority="36" dxfId="1" operator="lessThan" stopIfTrue="1">
      <formula>$F9</formula>
    </cfRule>
  </conditionalFormatting>
  <conditionalFormatting sqref="F9:F10 F12:F13 F17:F26">
    <cfRule type="cellIs" priority="31" dxfId="1" operator="lessThan" stopIfTrue="1">
      <formula>$G9</formula>
    </cfRule>
  </conditionalFormatting>
  <conditionalFormatting sqref="L9:O26">
    <cfRule type="cellIs" priority="29" dxfId="0" operator="greaterThan">
      <formula>100</formula>
    </cfRule>
  </conditionalFormatting>
  <conditionalFormatting sqref="C11">
    <cfRule type="expression" priority="27" dxfId="0" stopIfTrue="1">
      <formula>IF(AND(NOT(ISBLANK($B11)),$C11=""),1)</formula>
    </cfRule>
  </conditionalFormatting>
  <conditionalFormatting sqref="E11">
    <cfRule type="cellIs" priority="25" dxfId="1" operator="lessThan" stopIfTrue="1">
      <formula>$F11</formula>
    </cfRule>
  </conditionalFormatting>
  <conditionalFormatting sqref="F11">
    <cfRule type="cellIs" priority="24" dxfId="1" operator="lessThan" stopIfTrue="1">
      <formula>$G11</formula>
    </cfRule>
  </conditionalFormatting>
  <conditionalFormatting sqref="C16">
    <cfRule type="expression" priority="21" dxfId="0" stopIfTrue="1">
      <formula>IF(AND(NOT(ISBLANK($B16)),$C16=""),1)</formula>
    </cfRule>
  </conditionalFormatting>
  <conditionalFormatting sqref="E16">
    <cfRule type="cellIs" priority="20" dxfId="1" operator="lessThan" stopIfTrue="1">
      <formula>$F16</formula>
    </cfRule>
  </conditionalFormatting>
  <conditionalFormatting sqref="F16">
    <cfRule type="cellIs" priority="19" dxfId="1" operator="lessThan" stopIfTrue="1">
      <formula>$G16</formula>
    </cfRule>
  </conditionalFormatting>
  <conditionalFormatting sqref="E14">
    <cfRule type="cellIs" priority="11" dxfId="1" operator="lessThan" stopIfTrue="1">
      <formula>$F14</formula>
    </cfRule>
  </conditionalFormatting>
  <conditionalFormatting sqref="F14">
    <cfRule type="cellIs" priority="10" dxfId="1" operator="lessThan" stopIfTrue="1">
      <formula>$G14</formula>
    </cfRule>
  </conditionalFormatting>
  <conditionalFormatting sqref="E15">
    <cfRule type="cellIs" priority="2" dxfId="1" operator="lessThan" stopIfTrue="1">
      <formula>$F15</formula>
    </cfRule>
  </conditionalFormatting>
  <conditionalFormatting sqref="F15">
    <cfRule type="cellIs" priority="1" dxfId="1" operator="lessThan" stopIfTrue="1">
      <formula>$G15</formula>
    </cfRule>
  </conditionalFormatting>
  <conditionalFormatting sqref="H9:K13 H16:K26">
    <cfRule type="expression" priority="55" dxfId="0" stopIfTrue="1">
      <formula>IF(AND(SUM($H9:$K9)&gt;0,SUM($H9:$K9)&lt;&gt;$G9),1)</formula>
    </cfRule>
  </conditionalFormatting>
  <conditionalFormatting sqref="G9:G11 G14:G26">
    <cfRule type="expression" priority="57" dxfId="1" stopIfTrue="1">
      <formula>IF(AND(SUM($H9:$K9)&lt;&gt;$G9,NOT(ISBLANK($H9:$K9))),1)</formula>
    </cfRule>
  </conditionalFormatting>
  <conditionalFormatting sqref="G12:G13">
    <cfRule type="expression" priority="60" dxfId="1" stopIfTrue="1">
      <formula>IF(AND(SUM($H12:$K12)&lt;&gt;$G12,NOT(ISBLANK($H12:$K12))),1)</formula>
    </cfRule>
  </conditionalFormatting>
  <conditionalFormatting sqref="H14:K15">
    <cfRule type="expression" priority="62" dxfId="0" stopIfTrue="1">
      <formula>IF(AND(SUM($H14:$K14)&gt;0,SUM($H14:$K14)&lt;&gt;$G14),1)</formula>
    </cfRule>
  </conditionalFormatting>
  <dataValidations count="2">
    <dataValidation type="list" allowBlank="1" showInputMessage="1" showErrorMessage="1" prompt="Выберите тип класса из списка" sqref="C9:C26">
      <formula1>$V$2:$V$6</formula1>
    </dataValidation>
    <dataValidation type="whole" operator="greaterThanOrEqual" allowBlank="1" showInputMessage="1" showErrorMessage="1" prompt="Введите целое число" sqref="E9:K2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C18"/>
  <sheetViews>
    <sheetView zoomScalePageLayoutView="0" workbookViewId="0" topLeftCell="A1">
      <selection activeCell="T6" sqref="T6"/>
    </sheetView>
  </sheetViews>
  <sheetFormatPr defaultColWidth="9.140625" defaultRowHeight="15"/>
  <cols>
    <col min="2" max="2" width="4.8515625" style="113" customWidth="1"/>
    <col min="3" max="3" width="5.57421875" style="113" customWidth="1"/>
  </cols>
  <sheetData>
    <row r="1" ht="15.75" thickBot="1"/>
    <row r="2" spans="1:3" ht="15.75" thickBot="1">
      <c r="A2" s="108" t="s">
        <v>0</v>
      </c>
      <c r="B2" s="111" t="s">
        <v>95</v>
      </c>
      <c r="C2" s="111" t="s">
        <v>96</v>
      </c>
    </row>
    <row r="3" spans="1:3" ht="15.75" thickBot="1">
      <c r="A3" s="107" t="s">
        <v>43</v>
      </c>
      <c r="B3" s="114">
        <v>100</v>
      </c>
      <c r="C3" s="115">
        <v>100</v>
      </c>
    </row>
    <row r="4" spans="1:3" ht="15.75" thickBot="1">
      <c r="A4" s="107" t="s">
        <v>94</v>
      </c>
      <c r="B4" s="116">
        <v>100</v>
      </c>
      <c r="C4" s="117">
        <v>0</v>
      </c>
    </row>
    <row r="5" spans="1:3" ht="15.75" thickBot="1">
      <c r="A5" s="106" t="s">
        <v>59</v>
      </c>
      <c r="B5" s="116">
        <v>100</v>
      </c>
      <c r="C5" s="117">
        <v>100</v>
      </c>
    </row>
    <row r="6" spans="1:3" ht="15.75" thickBot="1">
      <c r="A6" s="106" t="s">
        <v>61</v>
      </c>
      <c r="B6" s="116">
        <v>100</v>
      </c>
      <c r="C6" s="117">
        <v>100</v>
      </c>
    </row>
    <row r="7" spans="1:3" ht="15.75" thickBot="1">
      <c r="A7" s="107" t="s">
        <v>66</v>
      </c>
      <c r="B7" s="116">
        <v>100</v>
      </c>
      <c r="C7" s="117">
        <v>50</v>
      </c>
    </row>
    <row r="8" spans="1:3" ht="15.75" thickBot="1">
      <c r="A8" s="107" t="s">
        <v>69</v>
      </c>
      <c r="B8" s="116">
        <v>100</v>
      </c>
      <c r="C8" s="117">
        <v>0</v>
      </c>
    </row>
    <row r="9" spans="1:3" ht="15.75" thickBot="1">
      <c r="A9" s="106" t="s">
        <v>71</v>
      </c>
      <c r="B9" s="116">
        <v>100</v>
      </c>
      <c r="C9" s="117">
        <v>20</v>
      </c>
    </row>
    <row r="10" spans="1:3" ht="15.75" thickBot="1">
      <c r="A10" s="106" t="s">
        <v>57</v>
      </c>
      <c r="B10" s="116">
        <v>100</v>
      </c>
      <c r="C10" s="117">
        <v>100</v>
      </c>
    </row>
    <row r="11" spans="1:3" ht="15.75" thickBot="1">
      <c r="A11" s="106" t="s">
        <v>40</v>
      </c>
      <c r="B11" s="116">
        <v>67</v>
      </c>
      <c r="C11" s="117">
        <v>0</v>
      </c>
    </row>
    <row r="12" spans="1:3" ht="15.75" thickBot="1">
      <c r="A12" s="106" t="s">
        <v>53</v>
      </c>
      <c r="B12" s="116">
        <v>67</v>
      </c>
      <c r="C12" s="117">
        <v>0</v>
      </c>
    </row>
    <row r="13" spans="1:3" ht="15.75" thickBot="1">
      <c r="A13" s="106" t="s">
        <v>64</v>
      </c>
      <c r="B13" s="116">
        <v>67</v>
      </c>
      <c r="C13" s="117">
        <v>16.7</v>
      </c>
    </row>
    <row r="14" spans="1:3" ht="15.75" thickBot="1">
      <c r="A14" s="106" t="s">
        <v>51</v>
      </c>
      <c r="B14" s="116">
        <v>50</v>
      </c>
      <c r="C14" s="117">
        <v>0</v>
      </c>
    </row>
    <row r="15" spans="1:3" ht="15.75" thickBot="1">
      <c r="A15" s="106" t="s">
        <v>46</v>
      </c>
      <c r="B15" s="116">
        <v>0</v>
      </c>
      <c r="C15" s="117">
        <v>0</v>
      </c>
    </row>
    <row r="16" spans="1:3" ht="15.75" thickBot="1">
      <c r="A16" s="106" t="s">
        <v>55</v>
      </c>
      <c r="B16" s="116">
        <v>0</v>
      </c>
      <c r="C16" s="117">
        <v>0</v>
      </c>
    </row>
    <row r="17" spans="1:3" ht="15.75" thickBot="1">
      <c r="A17" s="106" t="s">
        <v>63</v>
      </c>
      <c r="B17" s="116">
        <v>0</v>
      </c>
      <c r="C17" s="117">
        <v>0</v>
      </c>
    </row>
    <row r="18" spans="1:3" ht="15">
      <c r="A18" s="106" t="s">
        <v>67</v>
      </c>
      <c r="B18" s="116">
        <v>0</v>
      </c>
      <c r="C18" s="117">
        <v>0</v>
      </c>
    </row>
  </sheetData>
  <sheetProtection/>
  <autoFilter ref="A2:C2">
    <sortState ref="A3:C18">
      <sortCondition descending="1" sortBy="value" ref="B3:B18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AC26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6.8515625" style="0" customWidth="1"/>
    <col min="2" max="2" width="5.00390625" style="0" customWidth="1"/>
    <col min="3" max="3" width="16.8515625" style="0" customWidth="1"/>
    <col min="4" max="4" width="7.7109375" style="0" customWidth="1"/>
    <col min="5" max="8" width="4.28125" style="1" customWidth="1"/>
    <col min="9" max="9" width="4.421875" style="1" customWidth="1"/>
    <col min="10" max="26" width="4.28125" style="1" customWidth="1"/>
    <col min="27" max="27" width="7.421875" style="1" customWidth="1"/>
  </cols>
  <sheetData>
    <row r="1" ht="15.75" thickBot="1"/>
    <row r="2" spans="1:28" ht="15">
      <c r="A2" s="207" t="s">
        <v>120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28" ht="15.75" thickBo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4"/>
    </row>
    <row r="4" spans="1:28" ht="15.75" customHeight="1" thickBot="1">
      <c r="A4" s="215" t="s">
        <v>0</v>
      </c>
      <c r="B4" s="217" t="s">
        <v>1</v>
      </c>
      <c r="C4" s="219" t="s">
        <v>2</v>
      </c>
      <c r="D4" s="221" t="s">
        <v>3</v>
      </c>
      <c r="E4" s="201" t="s">
        <v>6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2"/>
      <c r="AB4" s="199" t="s">
        <v>4</v>
      </c>
    </row>
    <row r="5" spans="1:28" ht="30.75" customHeight="1" thickBot="1">
      <c r="A5" s="216"/>
      <c r="B5" s="218"/>
      <c r="C5" s="220"/>
      <c r="D5" s="222"/>
      <c r="E5" s="7">
        <v>0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9">
        <v>10</v>
      </c>
      <c r="P5" s="10">
        <v>11</v>
      </c>
      <c r="Q5" s="10">
        <v>12</v>
      </c>
      <c r="R5" s="10">
        <v>13</v>
      </c>
      <c r="S5" s="10">
        <v>14</v>
      </c>
      <c r="T5" s="10">
        <v>15</v>
      </c>
      <c r="U5" s="10">
        <v>16</v>
      </c>
      <c r="V5" s="10">
        <v>17</v>
      </c>
      <c r="W5" s="10">
        <v>18</v>
      </c>
      <c r="X5" s="10">
        <v>19</v>
      </c>
      <c r="Y5" s="11">
        <v>20</v>
      </c>
      <c r="Z5" s="2">
        <v>21</v>
      </c>
      <c r="AA5" s="2">
        <f>SUM(E5:Z5)</f>
        <v>231</v>
      </c>
      <c r="AB5" s="200"/>
    </row>
    <row r="6" spans="1:29" ht="16.5" thickBot="1">
      <c r="A6" s="40">
        <v>1</v>
      </c>
      <c r="B6" s="36"/>
      <c r="C6" s="3" t="s">
        <v>8</v>
      </c>
      <c r="D6" s="5">
        <v>3</v>
      </c>
      <c r="E6" s="20"/>
      <c r="F6" s="21"/>
      <c r="G6" s="21"/>
      <c r="H6" s="21"/>
      <c r="I6" s="21"/>
      <c r="J6" s="21">
        <v>1</v>
      </c>
      <c r="K6" s="21"/>
      <c r="L6" s="21"/>
      <c r="M6" s="21">
        <v>1</v>
      </c>
      <c r="N6" s="21"/>
      <c r="O6" s="21">
        <v>1</v>
      </c>
      <c r="P6" s="21"/>
      <c r="Q6" s="21"/>
      <c r="R6" s="21"/>
      <c r="S6" s="21"/>
      <c r="T6" s="21"/>
      <c r="U6" s="21"/>
      <c r="V6" s="21"/>
      <c r="W6" s="21"/>
      <c r="X6" s="21"/>
      <c r="Y6" s="25"/>
      <c r="Z6" s="26"/>
      <c r="AA6" s="2">
        <f aca="true" t="shared" si="0" ref="AA6:AA24">SUM(E6:Z6)</f>
        <v>3</v>
      </c>
      <c r="AB6" s="125">
        <f>(E6*E$5+F6*F$5+G6*G$5+H6*H$5+I6*I$5+J6*J$5+K6*K$5+L6*L$5+M6*M$5+N6*N$5+O6*O$5+P6*P$5+Q6*Q$5+R6*R$5+S6*S$5+T6*T$5+U6*U$5+V6*V$5+W6*W$5+X6*X$5+Y6*Y$5+Z6*Z$5)/D6</f>
        <v>7.666666666666667</v>
      </c>
      <c r="AC6" s="126">
        <v>7.67</v>
      </c>
    </row>
    <row r="7" spans="1:29" ht="16.5" thickBot="1">
      <c r="A7" s="41">
        <v>2</v>
      </c>
      <c r="B7" s="37"/>
      <c r="C7" s="3" t="s">
        <v>21</v>
      </c>
      <c r="D7" s="6">
        <v>10</v>
      </c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1</v>
      </c>
      <c r="S7" s="13">
        <v>3</v>
      </c>
      <c r="T7" s="13">
        <v>2</v>
      </c>
      <c r="U7" s="13">
        <v>1</v>
      </c>
      <c r="V7" s="13"/>
      <c r="W7" s="13">
        <v>1</v>
      </c>
      <c r="X7" s="13">
        <v>1</v>
      </c>
      <c r="Y7" s="14">
        <v>1</v>
      </c>
      <c r="Z7" s="27"/>
      <c r="AA7" s="2">
        <f t="shared" si="0"/>
        <v>10</v>
      </c>
      <c r="AB7" s="125">
        <f aca="true" t="shared" si="1" ref="AB7:AB24">(E7*E$5+F7*F$5+G7*G$5+H7*H$5+I7*I$5+J7*J$5+K7*K$5+L7*L$5+M7*M$5+N7*N$5+O7*O$5+P7*P$5+Q7*Q$5+R7*R$5+S7*S$5+T7*T$5+U7*U$5+V7*V$5+W7*W$5+X7*X$5+Y7*Y$5+Z7*Z$5)/D7</f>
        <v>15.8</v>
      </c>
      <c r="AC7" s="126">
        <v>15.8</v>
      </c>
    </row>
    <row r="8" spans="1:29" ht="16.5" thickBot="1">
      <c r="A8" s="42">
        <v>4</v>
      </c>
      <c r="B8" s="37"/>
      <c r="C8" s="3" t="s">
        <v>19</v>
      </c>
      <c r="D8" s="6">
        <v>1</v>
      </c>
      <c r="E8" s="12"/>
      <c r="F8" s="13"/>
      <c r="G8" s="13"/>
      <c r="H8" s="13"/>
      <c r="I8" s="13"/>
      <c r="J8" s="13">
        <v>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27"/>
      <c r="AA8" s="2">
        <f t="shared" si="0"/>
        <v>1</v>
      </c>
      <c r="AB8" s="125">
        <f t="shared" si="1"/>
        <v>5</v>
      </c>
      <c r="AC8" s="126">
        <v>5</v>
      </c>
    </row>
    <row r="9" spans="1:29" ht="16.5" thickBot="1">
      <c r="A9" s="42">
        <v>5</v>
      </c>
      <c r="B9" s="37"/>
      <c r="C9" s="3" t="s">
        <v>15</v>
      </c>
      <c r="D9" s="6">
        <v>2</v>
      </c>
      <c r="E9" s="12"/>
      <c r="F9" s="13"/>
      <c r="G9" s="13"/>
      <c r="H9" s="13"/>
      <c r="I9" s="13"/>
      <c r="J9" s="13"/>
      <c r="K9" s="13"/>
      <c r="L9" s="13"/>
      <c r="M9" s="13"/>
      <c r="N9" s="13"/>
      <c r="O9" s="13">
        <v>1</v>
      </c>
      <c r="P9" s="13">
        <v>1</v>
      </c>
      <c r="Q9" s="13"/>
      <c r="R9" s="13"/>
      <c r="S9" s="13"/>
      <c r="T9" s="13"/>
      <c r="U9" s="13"/>
      <c r="V9" s="13"/>
      <c r="W9" s="13"/>
      <c r="X9" s="13"/>
      <c r="Y9" s="14"/>
      <c r="Z9" s="27"/>
      <c r="AA9" s="2">
        <f t="shared" si="0"/>
        <v>2</v>
      </c>
      <c r="AB9" s="125">
        <f t="shared" si="1"/>
        <v>10.5</v>
      </c>
      <c r="AC9" s="126">
        <v>10.5</v>
      </c>
    </row>
    <row r="10" spans="1:29" ht="16.5" thickBot="1">
      <c r="A10" s="42">
        <v>6</v>
      </c>
      <c r="B10" s="37"/>
      <c r="C10" s="3" t="s">
        <v>10</v>
      </c>
      <c r="D10" s="6">
        <v>4</v>
      </c>
      <c r="E10" s="12"/>
      <c r="F10" s="13"/>
      <c r="G10" s="13"/>
      <c r="H10" s="13">
        <v>1</v>
      </c>
      <c r="I10" s="13"/>
      <c r="J10" s="13">
        <v>1</v>
      </c>
      <c r="K10" s="13"/>
      <c r="L10" s="13"/>
      <c r="M10" s="13">
        <v>2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  <c r="Z10" s="27"/>
      <c r="AA10" s="2">
        <f t="shared" si="0"/>
        <v>4</v>
      </c>
      <c r="AB10" s="125">
        <f t="shared" si="1"/>
        <v>6</v>
      </c>
      <c r="AC10" s="126">
        <v>6</v>
      </c>
    </row>
    <row r="11" spans="1:29" ht="16.5" thickBot="1">
      <c r="A11" s="203">
        <v>7</v>
      </c>
      <c r="B11" s="37"/>
      <c r="C11" s="3" t="s">
        <v>9</v>
      </c>
      <c r="D11" s="6">
        <v>1</v>
      </c>
      <c r="E11" s="12"/>
      <c r="F11" s="13"/>
      <c r="G11" s="13"/>
      <c r="H11" s="13"/>
      <c r="I11" s="13"/>
      <c r="J11" s="13"/>
      <c r="K11" s="13"/>
      <c r="L11" s="13">
        <v>1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27"/>
      <c r="AA11" s="2">
        <f t="shared" si="0"/>
        <v>1</v>
      </c>
      <c r="AB11" s="125">
        <f t="shared" si="1"/>
        <v>7</v>
      </c>
      <c r="AC11" s="206">
        <v>8.25</v>
      </c>
    </row>
    <row r="12" spans="1:29" ht="16.5" thickBot="1">
      <c r="A12" s="204"/>
      <c r="B12" s="37"/>
      <c r="C12" s="3" t="s">
        <v>9</v>
      </c>
      <c r="D12" s="6">
        <v>2</v>
      </c>
      <c r="E12" s="12"/>
      <c r="F12" s="13"/>
      <c r="G12" s="13"/>
      <c r="H12" s="13"/>
      <c r="I12" s="13"/>
      <c r="J12" s="13"/>
      <c r="K12" s="13"/>
      <c r="L12" s="13"/>
      <c r="M12" s="13">
        <v>1</v>
      </c>
      <c r="N12" s="13"/>
      <c r="O12" s="13"/>
      <c r="P12" s="13">
        <v>1</v>
      </c>
      <c r="Q12" s="13"/>
      <c r="R12" s="13"/>
      <c r="S12" s="13"/>
      <c r="T12" s="13"/>
      <c r="U12" s="13"/>
      <c r="V12" s="13"/>
      <c r="W12" s="13"/>
      <c r="X12" s="13"/>
      <c r="Y12" s="14"/>
      <c r="Z12" s="27"/>
      <c r="AA12" s="2">
        <f t="shared" si="0"/>
        <v>2</v>
      </c>
      <c r="AB12" s="125">
        <f t="shared" si="1"/>
        <v>9.5</v>
      </c>
      <c r="AC12" s="206"/>
    </row>
    <row r="13" spans="1:29" ht="16.5" thickBot="1">
      <c r="A13" s="43">
        <v>9</v>
      </c>
      <c r="B13" s="37"/>
      <c r="C13" s="3" t="s">
        <v>18</v>
      </c>
      <c r="D13" s="6">
        <v>1</v>
      </c>
      <c r="E13" s="12"/>
      <c r="F13" s="13"/>
      <c r="G13" s="13"/>
      <c r="H13" s="13"/>
      <c r="I13" s="13"/>
      <c r="J13" s="13"/>
      <c r="K13" s="13"/>
      <c r="L13" s="13">
        <v>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27"/>
      <c r="AA13" s="2">
        <f t="shared" si="0"/>
        <v>1</v>
      </c>
      <c r="AB13" s="125">
        <f t="shared" si="1"/>
        <v>7</v>
      </c>
      <c r="AC13" s="126">
        <v>7</v>
      </c>
    </row>
    <row r="14" spans="1:29" ht="16.5" thickBot="1">
      <c r="A14" s="42">
        <v>11</v>
      </c>
      <c r="B14" s="37"/>
      <c r="C14" s="3" t="s">
        <v>11</v>
      </c>
      <c r="D14" s="6">
        <v>1</v>
      </c>
      <c r="E14" s="12"/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>
        <v>1</v>
      </c>
      <c r="Y14" s="14"/>
      <c r="Z14" s="27"/>
      <c r="AA14" s="2">
        <f t="shared" si="0"/>
        <v>1</v>
      </c>
      <c r="AB14" s="125">
        <f t="shared" si="1"/>
        <v>19</v>
      </c>
      <c r="AC14" s="126">
        <v>19</v>
      </c>
    </row>
    <row r="15" spans="1:29" ht="16.5" thickBot="1">
      <c r="A15" s="43">
        <v>12</v>
      </c>
      <c r="B15" s="37"/>
      <c r="C15" s="3" t="s">
        <v>17</v>
      </c>
      <c r="D15" s="6">
        <v>2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>
        <v>1</v>
      </c>
      <c r="T15" s="13"/>
      <c r="U15" s="13"/>
      <c r="V15" s="13"/>
      <c r="W15" s="13"/>
      <c r="X15" s="13">
        <v>1</v>
      </c>
      <c r="Y15" s="14"/>
      <c r="Z15" s="27"/>
      <c r="AA15" s="2">
        <f t="shared" si="0"/>
        <v>2</v>
      </c>
      <c r="AB15" s="125">
        <f t="shared" si="1"/>
        <v>16.5</v>
      </c>
      <c r="AC15" s="126">
        <v>16.5</v>
      </c>
    </row>
    <row r="16" spans="1:29" ht="16.5" thickBot="1">
      <c r="A16" s="43">
        <v>13</v>
      </c>
      <c r="B16" s="38"/>
      <c r="C16" s="15" t="s">
        <v>14</v>
      </c>
      <c r="D16" s="16">
        <v>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18"/>
      <c r="S16" s="18"/>
      <c r="T16" s="18"/>
      <c r="U16" s="18"/>
      <c r="V16" s="18">
        <v>1</v>
      </c>
      <c r="W16" s="18"/>
      <c r="X16" s="18"/>
      <c r="Y16" s="19"/>
      <c r="Z16" s="47"/>
      <c r="AA16" s="2">
        <f t="shared" si="0"/>
        <v>1</v>
      </c>
      <c r="AB16" s="125">
        <f t="shared" si="1"/>
        <v>17</v>
      </c>
      <c r="AC16" s="126">
        <v>17</v>
      </c>
    </row>
    <row r="17" spans="1:29" ht="16.5" thickBot="1">
      <c r="A17" s="43">
        <v>14</v>
      </c>
      <c r="B17" s="38"/>
      <c r="C17" s="15" t="s">
        <v>22</v>
      </c>
      <c r="D17" s="16">
        <v>1</v>
      </c>
      <c r="E17" s="17"/>
      <c r="F17" s="17"/>
      <c r="G17" s="17"/>
      <c r="H17" s="17"/>
      <c r="I17" s="17"/>
      <c r="J17" s="17"/>
      <c r="K17" s="17">
        <v>1</v>
      </c>
      <c r="L17" s="17"/>
      <c r="M17" s="17"/>
      <c r="N17" s="17"/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48"/>
      <c r="AA17" s="2">
        <f t="shared" si="0"/>
        <v>1</v>
      </c>
      <c r="AB17" s="125">
        <f t="shared" si="1"/>
        <v>6</v>
      </c>
      <c r="AC17" s="126">
        <v>6</v>
      </c>
    </row>
    <row r="18" spans="1:29" ht="16.5" thickBot="1">
      <c r="A18" s="43">
        <v>19</v>
      </c>
      <c r="B18" s="35"/>
      <c r="C18" s="46" t="s">
        <v>16</v>
      </c>
      <c r="D18" s="5">
        <v>6</v>
      </c>
      <c r="E18" s="32"/>
      <c r="F18" s="32"/>
      <c r="G18" s="32"/>
      <c r="H18" s="32"/>
      <c r="I18" s="32">
        <v>1</v>
      </c>
      <c r="J18" s="32">
        <v>1</v>
      </c>
      <c r="K18" s="32"/>
      <c r="L18" s="32"/>
      <c r="M18" s="32">
        <v>1</v>
      </c>
      <c r="N18" s="32"/>
      <c r="O18" s="33"/>
      <c r="P18" s="33">
        <v>1</v>
      </c>
      <c r="Q18" s="33">
        <v>1</v>
      </c>
      <c r="R18" s="33"/>
      <c r="S18" s="33"/>
      <c r="T18" s="33">
        <v>1</v>
      </c>
      <c r="U18" s="33"/>
      <c r="V18" s="33"/>
      <c r="W18" s="33"/>
      <c r="X18" s="33"/>
      <c r="Y18" s="34"/>
      <c r="Z18" s="29"/>
      <c r="AA18" s="2">
        <f t="shared" si="0"/>
        <v>6</v>
      </c>
      <c r="AB18" s="125">
        <f t="shared" si="1"/>
        <v>9.166666666666666</v>
      </c>
      <c r="AC18" s="126">
        <v>9.17</v>
      </c>
    </row>
    <row r="19" spans="1:29" ht="16.5" thickBot="1">
      <c r="A19" s="44">
        <v>22</v>
      </c>
      <c r="B19" s="37"/>
      <c r="C19" s="3" t="s">
        <v>7</v>
      </c>
      <c r="D19" s="6">
        <v>2</v>
      </c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>
        <v>1</v>
      </c>
      <c r="P19" s="13"/>
      <c r="Q19" s="13"/>
      <c r="R19" s="13"/>
      <c r="S19" s="13"/>
      <c r="T19" s="13">
        <v>1</v>
      </c>
      <c r="U19" s="13"/>
      <c r="V19" s="13"/>
      <c r="W19" s="13"/>
      <c r="X19" s="13"/>
      <c r="Y19" s="14"/>
      <c r="Z19" s="28"/>
      <c r="AA19" s="2">
        <f t="shared" si="0"/>
        <v>2</v>
      </c>
      <c r="AB19" s="125">
        <f t="shared" si="1"/>
        <v>12.5</v>
      </c>
      <c r="AC19" s="126">
        <v>12.5</v>
      </c>
    </row>
    <row r="20" spans="1:29" ht="16.5" thickBot="1">
      <c r="A20" s="43">
        <v>23</v>
      </c>
      <c r="B20" s="37"/>
      <c r="C20" s="3" t="s">
        <v>20</v>
      </c>
      <c r="D20" s="6">
        <v>1</v>
      </c>
      <c r="E20" s="12"/>
      <c r="F20" s="13"/>
      <c r="G20" s="13"/>
      <c r="H20" s="13"/>
      <c r="I20" s="13"/>
      <c r="J20" s="13">
        <v>1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27"/>
      <c r="AA20" s="2">
        <f t="shared" si="0"/>
        <v>1</v>
      </c>
      <c r="AB20" s="125">
        <f t="shared" si="1"/>
        <v>5</v>
      </c>
      <c r="AC20" s="126">
        <v>5</v>
      </c>
    </row>
    <row r="21" spans="1:29" ht="16.5" thickBot="1">
      <c r="A21" s="45">
        <v>25</v>
      </c>
      <c r="B21" s="39"/>
      <c r="C21" s="30" t="s">
        <v>13</v>
      </c>
      <c r="D21" s="31">
        <v>3</v>
      </c>
      <c r="E21" s="32"/>
      <c r="F21" s="33"/>
      <c r="G21" s="33"/>
      <c r="H21" s="33"/>
      <c r="I21" s="33"/>
      <c r="J21" s="33"/>
      <c r="K21" s="33"/>
      <c r="L21" s="33"/>
      <c r="M21" s="33"/>
      <c r="N21" s="33">
        <v>1</v>
      </c>
      <c r="O21" s="33">
        <v>1</v>
      </c>
      <c r="P21" s="33">
        <v>1</v>
      </c>
      <c r="Q21" s="33"/>
      <c r="R21" s="33"/>
      <c r="S21" s="33"/>
      <c r="T21" s="33"/>
      <c r="U21" s="33"/>
      <c r="V21" s="33"/>
      <c r="W21" s="33"/>
      <c r="X21" s="33"/>
      <c r="Y21" s="34"/>
      <c r="Z21" s="27"/>
      <c r="AA21" s="2">
        <f t="shared" si="0"/>
        <v>3</v>
      </c>
      <c r="AB21" s="125">
        <f t="shared" si="1"/>
        <v>10</v>
      </c>
      <c r="AC21" s="126">
        <v>10</v>
      </c>
    </row>
    <row r="22" spans="1:29" ht="16.5" thickBot="1">
      <c r="A22" s="203">
        <v>36</v>
      </c>
      <c r="B22" s="39"/>
      <c r="C22" s="30" t="s">
        <v>12</v>
      </c>
      <c r="D22" s="31">
        <v>3</v>
      </c>
      <c r="E22" s="32"/>
      <c r="F22" s="33"/>
      <c r="G22" s="33"/>
      <c r="H22" s="33"/>
      <c r="I22" s="33"/>
      <c r="J22" s="33"/>
      <c r="K22" s="33"/>
      <c r="L22" s="33"/>
      <c r="M22" s="33">
        <v>1</v>
      </c>
      <c r="N22" s="33"/>
      <c r="O22" s="33"/>
      <c r="P22" s="33">
        <v>1</v>
      </c>
      <c r="Q22" s="33"/>
      <c r="R22" s="33"/>
      <c r="S22" s="33"/>
      <c r="T22" s="33"/>
      <c r="U22" s="33">
        <v>1</v>
      </c>
      <c r="V22" s="33"/>
      <c r="W22" s="33"/>
      <c r="X22" s="33"/>
      <c r="Y22" s="34"/>
      <c r="Z22" s="27"/>
      <c r="AA22" s="2">
        <f t="shared" si="0"/>
        <v>3</v>
      </c>
      <c r="AB22" s="125">
        <f t="shared" si="1"/>
        <v>11.666666666666666</v>
      </c>
      <c r="AC22" s="206">
        <v>10.83</v>
      </c>
    </row>
    <row r="23" spans="1:29" ht="16.5" thickBot="1">
      <c r="A23" s="204"/>
      <c r="B23" s="36"/>
      <c r="C23" s="30" t="s">
        <v>12</v>
      </c>
      <c r="D23" s="5">
        <v>2</v>
      </c>
      <c r="E23" s="22"/>
      <c r="F23" s="23"/>
      <c r="G23" s="23"/>
      <c r="H23" s="23"/>
      <c r="I23" s="23"/>
      <c r="J23" s="23"/>
      <c r="K23" s="23"/>
      <c r="L23" s="23"/>
      <c r="M23" s="23">
        <v>1</v>
      </c>
      <c r="N23" s="23"/>
      <c r="O23" s="23"/>
      <c r="P23" s="23"/>
      <c r="Q23" s="23">
        <v>1</v>
      </c>
      <c r="R23" s="23"/>
      <c r="S23" s="23"/>
      <c r="T23" s="23"/>
      <c r="U23" s="23"/>
      <c r="V23" s="23"/>
      <c r="W23" s="23"/>
      <c r="X23" s="23"/>
      <c r="Y23" s="24"/>
      <c r="Z23" s="29"/>
      <c r="AA23" s="2">
        <f t="shared" si="0"/>
        <v>2</v>
      </c>
      <c r="AB23" s="125">
        <f t="shared" si="1"/>
        <v>10</v>
      </c>
      <c r="AC23" s="206"/>
    </row>
    <row r="24" spans="1:28" ht="15.75" thickBot="1">
      <c r="A24" s="197" t="s">
        <v>5</v>
      </c>
      <c r="B24" s="198"/>
      <c r="C24" s="198"/>
      <c r="D24" s="4">
        <f>SUM(D6:D23)</f>
        <v>46</v>
      </c>
      <c r="E24" s="4">
        <f aca="true" t="shared" si="2" ref="E24:Z24">SUM(E6:E23)</f>
        <v>0</v>
      </c>
      <c r="F24" s="4">
        <f t="shared" si="2"/>
        <v>0</v>
      </c>
      <c r="G24" s="4">
        <f t="shared" si="2"/>
        <v>0</v>
      </c>
      <c r="H24" s="4">
        <f t="shared" si="2"/>
        <v>1</v>
      </c>
      <c r="I24" s="4">
        <f t="shared" si="2"/>
        <v>1</v>
      </c>
      <c r="J24" s="4">
        <f t="shared" si="2"/>
        <v>5</v>
      </c>
      <c r="K24" s="4">
        <f t="shared" si="2"/>
        <v>1</v>
      </c>
      <c r="L24" s="4">
        <f t="shared" si="2"/>
        <v>2</v>
      </c>
      <c r="M24" s="4">
        <f t="shared" si="2"/>
        <v>7</v>
      </c>
      <c r="N24" s="4">
        <f t="shared" si="2"/>
        <v>1</v>
      </c>
      <c r="O24" s="4">
        <f t="shared" si="2"/>
        <v>4</v>
      </c>
      <c r="P24" s="4">
        <f t="shared" si="2"/>
        <v>5</v>
      </c>
      <c r="Q24" s="4">
        <f t="shared" si="2"/>
        <v>2</v>
      </c>
      <c r="R24" s="4">
        <f t="shared" si="2"/>
        <v>1</v>
      </c>
      <c r="S24" s="4">
        <f t="shared" si="2"/>
        <v>4</v>
      </c>
      <c r="T24" s="4">
        <f t="shared" si="2"/>
        <v>4</v>
      </c>
      <c r="U24" s="4">
        <f t="shared" si="2"/>
        <v>2</v>
      </c>
      <c r="V24" s="4">
        <f t="shared" si="2"/>
        <v>1</v>
      </c>
      <c r="W24" s="4">
        <f t="shared" si="2"/>
        <v>1</v>
      </c>
      <c r="X24" s="4">
        <f t="shared" si="2"/>
        <v>3</v>
      </c>
      <c r="Y24" s="4">
        <f t="shared" si="2"/>
        <v>1</v>
      </c>
      <c r="Z24" s="4">
        <f t="shared" si="2"/>
        <v>0</v>
      </c>
      <c r="AA24" s="49">
        <f t="shared" si="0"/>
        <v>46</v>
      </c>
      <c r="AB24" s="50">
        <f t="shared" si="1"/>
        <v>11.065217391304348</v>
      </c>
    </row>
    <row r="26" spans="3:23" ht="18.75"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</row>
  </sheetData>
  <sheetProtection/>
  <mergeCells count="13">
    <mergeCell ref="AC22:AC23"/>
    <mergeCell ref="A2:AB3"/>
    <mergeCell ref="A4:A5"/>
    <mergeCell ref="B4:B5"/>
    <mergeCell ref="C4:C5"/>
    <mergeCell ref="D4:D5"/>
    <mergeCell ref="AC11:AC12"/>
    <mergeCell ref="A24:C24"/>
    <mergeCell ref="AB4:AB5"/>
    <mergeCell ref="E4:AA4"/>
    <mergeCell ref="A22:A23"/>
    <mergeCell ref="A11:A12"/>
    <mergeCell ref="C26:W2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B18"/>
  <sheetViews>
    <sheetView zoomScalePageLayoutView="0" workbookViewId="0" topLeftCell="A1">
      <selection activeCell="Q22" sqref="Q22"/>
    </sheetView>
  </sheetViews>
  <sheetFormatPr defaultColWidth="9.140625" defaultRowHeight="15"/>
  <cols>
    <col min="2" max="2" width="9.140625" style="112" customWidth="1"/>
  </cols>
  <sheetData>
    <row r="2" spans="1:2" ht="15">
      <c r="A2" s="118" t="s">
        <v>97</v>
      </c>
      <c r="B2" s="121" t="s">
        <v>98</v>
      </c>
    </row>
    <row r="3" spans="1:2" ht="15">
      <c r="A3" s="120" t="s">
        <v>106</v>
      </c>
      <c r="B3" s="121">
        <v>19</v>
      </c>
    </row>
    <row r="4" spans="1:2" ht="15">
      <c r="A4" s="121" t="s">
        <v>108</v>
      </c>
      <c r="B4" s="121">
        <v>17</v>
      </c>
    </row>
    <row r="5" spans="1:2" ht="15">
      <c r="A5" s="121" t="s">
        <v>107</v>
      </c>
      <c r="B5" s="121">
        <v>16.5</v>
      </c>
    </row>
    <row r="6" spans="1:2" ht="15">
      <c r="A6" s="119" t="s">
        <v>100</v>
      </c>
      <c r="B6" s="121">
        <v>15.8</v>
      </c>
    </row>
    <row r="7" spans="1:2" ht="15">
      <c r="A7" s="121" t="s">
        <v>111</v>
      </c>
      <c r="B7" s="121">
        <v>12.5</v>
      </c>
    </row>
    <row r="8" spans="1:2" ht="15">
      <c r="A8" s="120" t="s">
        <v>114</v>
      </c>
      <c r="B8" s="121">
        <v>10.83</v>
      </c>
    </row>
    <row r="9" spans="1:2" ht="15">
      <c r="A9" s="119" t="s">
        <v>102</v>
      </c>
      <c r="B9" s="121">
        <v>10.5</v>
      </c>
    </row>
    <row r="10" spans="1:2" ht="15">
      <c r="A10" s="121" t="s">
        <v>113</v>
      </c>
      <c r="B10" s="121">
        <v>10</v>
      </c>
    </row>
    <row r="11" spans="1:2" ht="15">
      <c r="A11" s="121" t="s">
        <v>110</v>
      </c>
      <c r="B11" s="121">
        <v>9.17</v>
      </c>
    </row>
    <row r="12" spans="1:2" ht="15">
      <c r="A12" s="120" t="s">
        <v>104</v>
      </c>
      <c r="B12" s="121">
        <v>8.25</v>
      </c>
    </row>
    <row r="13" spans="1:2" ht="15">
      <c r="A13" s="119" t="s">
        <v>99</v>
      </c>
      <c r="B13" s="121">
        <v>7.67</v>
      </c>
    </row>
    <row r="14" spans="1:2" ht="15">
      <c r="A14" s="121" t="s">
        <v>105</v>
      </c>
      <c r="B14" s="121">
        <v>7</v>
      </c>
    </row>
    <row r="15" spans="1:2" ht="15">
      <c r="A15" s="119" t="s">
        <v>103</v>
      </c>
      <c r="B15" s="121">
        <v>6</v>
      </c>
    </row>
    <row r="16" spans="1:2" ht="15">
      <c r="A16" s="121" t="s">
        <v>109</v>
      </c>
      <c r="B16" s="121">
        <v>6</v>
      </c>
    </row>
    <row r="17" spans="1:2" ht="15">
      <c r="A17" s="119" t="s">
        <v>101</v>
      </c>
      <c r="B17" s="121">
        <v>5</v>
      </c>
    </row>
    <row r="18" spans="1:2" ht="15">
      <c r="A18" s="121" t="s">
        <v>112</v>
      </c>
      <c r="B18" s="121">
        <v>5</v>
      </c>
    </row>
  </sheetData>
  <sheetProtection/>
  <autoFilter ref="A2:B2">
    <sortState ref="A3:B18">
      <sortCondition descending="1" sortBy="value" ref="B3:B18"/>
    </sortState>
  </autoFilter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2:N20"/>
  <sheetViews>
    <sheetView zoomScalePageLayoutView="0" workbookViewId="0" topLeftCell="A1">
      <selection activeCell="H17" sqref="H17"/>
    </sheetView>
  </sheetViews>
  <sheetFormatPr defaultColWidth="9.140625" defaultRowHeight="15"/>
  <cols>
    <col min="2" max="4" width="9.140625" style="113" customWidth="1"/>
  </cols>
  <sheetData>
    <row r="2" spans="1:4" ht="15">
      <c r="A2" s="122" t="s">
        <v>0</v>
      </c>
      <c r="B2" s="124" t="s">
        <v>95</v>
      </c>
      <c r="C2" s="124" t="s">
        <v>96</v>
      </c>
      <c r="D2" s="124" t="s">
        <v>98</v>
      </c>
    </row>
    <row r="3" spans="1:14" ht="15">
      <c r="A3" s="123" t="s">
        <v>40</v>
      </c>
      <c r="B3" s="134">
        <v>67</v>
      </c>
      <c r="C3" s="133">
        <v>0</v>
      </c>
      <c r="D3" s="134">
        <v>7.67</v>
      </c>
      <c r="G3" s="127"/>
      <c r="I3" s="223" t="s">
        <v>115</v>
      </c>
      <c r="J3" s="223"/>
      <c r="K3" s="223"/>
      <c r="L3" s="223"/>
      <c r="M3" s="223"/>
      <c r="N3" s="223"/>
    </row>
    <row r="4" spans="1:14" ht="15">
      <c r="A4" s="123" t="s">
        <v>43</v>
      </c>
      <c r="B4" s="132">
        <v>100</v>
      </c>
      <c r="C4" s="132">
        <v>100</v>
      </c>
      <c r="D4" s="132">
        <v>15.8</v>
      </c>
      <c r="I4" s="130"/>
      <c r="J4" s="130"/>
      <c r="K4" s="130"/>
      <c r="L4" s="130"/>
      <c r="M4" s="130"/>
      <c r="N4" s="130"/>
    </row>
    <row r="5" spans="1:14" ht="15">
      <c r="A5" s="123" t="s">
        <v>46</v>
      </c>
      <c r="B5" s="133">
        <v>0</v>
      </c>
      <c r="C5" s="133">
        <v>0</v>
      </c>
      <c r="D5" s="133">
        <v>5</v>
      </c>
      <c r="G5" s="128"/>
      <c r="I5" s="223" t="s">
        <v>116</v>
      </c>
      <c r="J5" s="223"/>
      <c r="K5" s="223"/>
      <c r="L5" s="223"/>
      <c r="M5" s="223"/>
      <c r="N5" s="223"/>
    </row>
    <row r="6" spans="1:14" ht="15">
      <c r="A6" s="123" t="s">
        <v>94</v>
      </c>
      <c r="B6" s="132">
        <v>100</v>
      </c>
      <c r="C6" s="133">
        <v>0</v>
      </c>
      <c r="D6" s="134">
        <v>10.5</v>
      </c>
      <c r="I6" s="130"/>
      <c r="J6" s="130"/>
      <c r="K6" s="130"/>
      <c r="L6" s="130"/>
      <c r="M6" s="130"/>
      <c r="N6" s="130"/>
    </row>
    <row r="7" spans="1:14" ht="15">
      <c r="A7" s="123" t="s">
        <v>51</v>
      </c>
      <c r="B7" s="134">
        <v>50</v>
      </c>
      <c r="C7" s="133">
        <v>0</v>
      </c>
      <c r="D7" s="133">
        <v>6</v>
      </c>
      <c r="G7" s="129"/>
      <c r="I7" s="223" t="s">
        <v>117</v>
      </c>
      <c r="J7" s="223"/>
      <c r="K7" s="223"/>
      <c r="L7" s="223"/>
      <c r="M7" s="223"/>
      <c r="N7" s="223"/>
    </row>
    <row r="8" spans="1:4" ht="15">
      <c r="A8" s="123" t="s">
        <v>53</v>
      </c>
      <c r="B8" s="134">
        <v>67</v>
      </c>
      <c r="C8" s="133">
        <v>0</v>
      </c>
      <c r="D8" s="134">
        <v>8.25</v>
      </c>
    </row>
    <row r="9" spans="1:4" ht="15">
      <c r="A9" s="123" t="s">
        <v>55</v>
      </c>
      <c r="B9" s="133">
        <v>0</v>
      </c>
      <c r="C9" s="133">
        <v>0</v>
      </c>
      <c r="D9" s="134">
        <v>7</v>
      </c>
    </row>
    <row r="10" spans="1:4" ht="15">
      <c r="A10" s="123" t="s">
        <v>57</v>
      </c>
      <c r="B10" s="133">
        <v>0</v>
      </c>
      <c r="C10" s="132">
        <v>100</v>
      </c>
      <c r="D10" s="132">
        <v>19</v>
      </c>
    </row>
    <row r="11" spans="1:4" ht="15">
      <c r="A11" s="123" t="s">
        <v>59</v>
      </c>
      <c r="B11" s="132">
        <v>100</v>
      </c>
      <c r="C11" s="132">
        <v>100</v>
      </c>
      <c r="D11" s="132">
        <v>16.5</v>
      </c>
    </row>
    <row r="12" spans="1:4" ht="15">
      <c r="A12" s="123" t="s">
        <v>61</v>
      </c>
      <c r="B12" s="132">
        <v>100</v>
      </c>
      <c r="C12" s="132">
        <v>100</v>
      </c>
      <c r="D12" s="132">
        <v>17</v>
      </c>
    </row>
    <row r="13" spans="1:4" ht="15">
      <c r="A13" s="123" t="s">
        <v>63</v>
      </c>
      <c r="B13" s="133">
        <v>0</v>
      </c>
      <c r="C13" s="133">
        <v>0</v>
      </c>
      <c r="D13" s="133">
        <v>6</v>
      </c>
    </row>
    <row r="14" spans="1:4" ht="15">
      <c r="A14" s="123" t="s">
        <v>64</v>
      </c>
      <c r="B14" s="134">
        <v>67</v>
      </c>
      <c r="C14" s="134">
        <v>16.7</v>
      </c>
      <c r="D14" s="134">
        <v>9.17</v>
      </c>
    </row>
    <row r="15" spans="1:4" ht="15">
      <c r="A15" s="123" t="s">
        <v>66</v>
      </c>
      <c r="B15" s="132">
        <v>100</v>
      </c>
      <c r="C15" s="132">
        <v>50</v>
      </c>
      <c r="D15" s="132">
        <v>12.5</v>
      </c>
    </row>
    <row r="16" spans="1:4" ht="15">
      <c r="A16" s="123" t="s">
        <v>67</v>
      </c>
      <c r="B16" s="133">
        <v>0</v>
      </c>
      <c r="C16" s="133">
        <v>0</v>
      </c>
      <c r="D16" s="133">
        <v>5</v>
      </c>
    </row>
    <row r="17" spans="1:4" ht="15">
      <c r="A17" s="123" t="s">
        <v>69</v>
      </c>
      <c r="B17" s="132">
        <v>100</v>
      </c>
      <c r="C17" s="133">
        <v>0</v>
      </c>
      <c r="D17" s="134">
        <v>10</v>
      </c>
    </row>
    <row r="18" spans="1:4" ht="15">
      <c r="A18" s="123" t="s">
        <v>71</v>
      </c>
      <c r="B18" s="132">
        <v>100</v>
      </c>
      <c r="C18" s="134">
        <v>20</v>
      </c>
      <c r="D18" s="134">
        <v>10.83</v>
      </c>
    </row>
    <row r="19" spans="1:4" ht="15">
      <c r="A19" s="131" t="s">
        <v>118</v>
      </c>
      <c r="B19" s="124">
        <v>78</v>
      </c>
      <c r="C19" s="124">
        <v>37</v>
      </c>
      <c r="D19" s="124">
        <v>11.07</v>
      </c>
    </row>
    <row r="20" spans="1:4" ht="15">
      <c r="A20" s="131" t="s">
        <v>119</v>
      </c>
      <c r="B20" s="124"/>
      <c r="C20" s="124"/>
      <c r="D20" s="124"/>
    </row>
  </sheetData>
  <sheetProtection/>
  <mergeCells count="3">
    <mergeCell ref="I3:N3"/>
    <mergeCell ref="I5:N5"/>
    <mergeCell ref="I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Светлана</cp:lastModifiedBy>
  <cp:lastPrinted>2013-12-16T10:20:27Z</cp:lastPrinted>
  <dcterms:created xsi:type="dcterms:W3CDTF">2013-11-14T09:27:49Z</dcterms:created>
  <dcterms:modified xsi:type="dcterms:W3CDTF">2015-03-16T07:02:56Z</dcterms:modified>
  <cp:category/>
  <cp:version/>
  <cp:contentType/>
  <cp:contentStatus/>
</cp:coreProperties>
</file>