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070" activeTab="0"/>
  </bookViews>
  <sheets>
    <sheet name="анализ с заданиями" sheetId="1" r:id="rId1"/>
    <sheet name="успев. качество" sheetId="2" r:id="rId2"/>
    <sheet name="диаграммы" sheetId="3" r:id="rId3"/>
    <sheet name="анализ по баллам" sheetId="4" r:id="rId4"/>
    <sheet name="ср. балл" sheetId="5" r:id="rId5"/>
    <sheet name="для мониторинга" sheetId="6" r:id="rId6"/>
  </sheets>
  <definedNames>
    <definedName name="_xlnm._FilterDatabase" localSheetId="2" hidden="1">'диаграммы'!$A$28:$C$28</definedName>
    <definedName name="_xlnm._FilterDatabase" localSheetId="4" hidden="1">'ср. балл'!$A$2:$B$2</definedName>
  </definedNames>
  <calcPr fullCalcOnLoad="1"/>
</workbook>
</file>

<file path=xl/sharedStrings.xml><?xml version="1.0" encoding="utf-8"?>
<sst xmlns="http://schemas.openxmlformats.org/spreadsheetml/2006/main" count="433" uniqueCount="131">
  <si>
    <t>ОУ</t>
  </si>
  <si>
    <t>Класс</t>
  </si>
  <si>
    <t>Ф.И.О. учителя</t>
  </si>
  <si>
    <t>Кол-во писавших</t>
  </si>
  <si>
    <t>Ср. балл</t>
  </si>
  <si>
    <t>всего</t>
  </si>
  <si>
    <t>11а</t>
  </si>
  <si>
    <t>11б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</si>
  <si>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17) </t>
    </r>
  </si>
  <si>
    <t xml:space="preserve">Анализ результатов КДР по баллам учащихся 11-х кл. (обществознание,19.03.2015) </t>
  </si>
  <si>
    <t>Жидяева Л.Н.</t>
  </si>
  <si>
    <t>Кололеева Е.В.</t>
  </si>
  <si>
    <t>Жукова Т.А.</t>
  </si>
  <si>
    <t>Итоги:</t>
  </si>
  <si>
    <t>Кол-во
уч-ся в районе</t>
  </si>
  <si>
    <r>
      <t>Кол-во
выбр-х</t>
    </r>
    <r>
      <rPr>
        <b/>
        <sz val="6"/>
        <rFont val="Arial Cyr"/>
        <family val="0"/>
      </rPr>
      <t xml:space="preserve"> </t>
    </r>
    <r>
      <rPr>
        <b/>
        <sz val="9"/>
        <rFont val="Arial Cyr"/>
        <family val="0"/>
      </rPr>
      <t>в районе</t>
    </r>
  </si>
  <si>
    <t>Кол-во
пис-х в
районе</t>
  </si>
  <si>
    <r>
      <rPr>
        <b/>
        <u val="single"/>
        <sz val="11"/>
        <rFont val="Arial Cyr"/>
        <family val="0"/>
      </rPr>
      <t>Процент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</si>
  <si>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</si>
  <si>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</si>
  <si>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</si>
  <si>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t>Класс с литерой</t>
  </si>
  <si>
    <t>Тип класса</t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</si>
  <si>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классе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</si>
  <si>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</si>
  <si>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</si>
  <si>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"2"</t>
  </si>
  <si>
    <t>"3"</t>
  </si>
  <si>
    <t>"4"</t>
  </si>
  <si>
    <t>"5"</t>
  </si>
  <si>
    <t>СОШ №1</t>
  </si>
  <si>
    <t>11А</t>
  </si>
  <si>
    <t>О</t>
  </si>
  <si>
    <t>Таранюкова Н.В.</t>
  </si>
  <si>
    <t>СОШ №2</t>
  </si>
  <si>
    <t>П</t>
  </si>
  <si>
    <t>Марченко Н.И.</t>
  </si>
  <si>
    <t>11Б</t>
  </si>
  <si>
    <t>СОШ №3</t>
  </si>
  <si>
    <t>СОШ №4</t>
  </si>
  <si>
    <t>Шапран Н.А.</t>
  </si>
  <si>
    <t>гимназия №5</t>
  </si>
  <si>
    <t>Светличная И.В.</t>
  </si>
  <si>
    <t>Чубарова С.С</t>
  </si>
  <si>
    <t>СОШ №6</t>
  </si>
  <si>
    <t>СОШ №7</t>
  </si>
  <si>
    <t>СОШ №8</t>
  </si>
  <si>
    <t>Сизоненко С.И.</t>
  </si>
  <si>
    <t>СОШ №9</t>
  </si>
  <si>
    <t>Горбенко С.Н.</t>
  </si>
  <si>
    <t>СОШ №10</t>
  </si>
  <si>
    <t>Симиютина Л.И.</t>
  </si>
  <si>
    <t>СОШ №11</t>
  </si>
  <si>
    <t>Усикова С.В.</t>
  </si>
  <si>
    <t>СОШ №12</t>
  </si>
  <si>
    <t>Кузнецова Т.В.</t>
  </si>
  <si>
    <t>СОШ №13</t>
  </si>
  <si>
    <t>Серикова А.А.</t>
  </si>
  <si>
    <t>СОШ №14</t>
  </si>
  <si>
    <t>Кравченко С.Е.</t>
  </si>
  <si>
    <t>СОШ №15</t>
  </si>
  <si>
    <t>Кочерова О.Н.</t>
  </si>
  <si>
    <t>СОШ №16</t>
  </si>
  <si>
    <t>Подколзина Т.Г.</t>
  </si>
  <si>
    <t>СОШ №19</t>
  </si>
  <si>
    <t>Пиулькина Е.Г.</t>
  </si>
  <si>
    <t>СОШ №20</t>
  </si>
  <si>
    <t>Подставкин А.А.</t>
  </si>
  <si>
    <t>СОШ №22</t>
  </si>
  <si>
    <t>Лапшенова Е.В.</t>
  </si>
  <si>
    <t>СОШ №23</t>
  </si>
  <si>
    <t>Деркач Г.Н.</t>
  </si>
  <si>
    <t>СОШ №24</t>
  </si>
  <si>
    <t>Федякина Н.В.</t>
  </si>
  <si>
    <t>СОШ №25</t>
  </si>
  <si>
    <t>Игнатова И.А.</t>
  </si>
  <si>
    <t>СОШ №36</t>
  </si>
  <si>
    <t>Кравцова М.А.</t>
  </si>
  <si>
    <t>Анализ результатов КДР по Обществознанию (19.03.2015) учащихся 11-х классов</t>
  </si>
  <si>
    <t>5
НОЛЬ</t>
  </si>
  <si>
    <t>5
1 балл</t>
  </si>
  <si>
    <t>5
2 балла</t>
  </si>
  <si>
    <t>8
НОЛЬ</t>
  </si>
  <si>
    <t>8
1 балл</t>
  </si>
  <si>
    <t>8
2 балла</t>
  </si>
  <si>
    <t>9
НОЛЬ</t>
  </si>
  <si>
    <t>9
1 балл</t>
  </si>
  <si>
    <t>9
2 балла</t>
  </si>
  <si>
    <t>10
НОЛЬ</t>
  </si>
  <si>
    <t>10
1 балл</t>
  </si>
  <si>
    <t>10
2 балла</t>
  </si>
  <si>
    <t>11
НОЛЬ</t>
  </si>
  <si>
    <t>11
1 балл</t>
  </si>
  <si>
    <t>11
2 балла</t>
  </si>
  <si>
    <t>11
3 балла</t>
  </si>
  <si>
    <t>по району</t>
  </si>
  <si>
    <t>по краю</t>
  </si>
  <si>
    <t>успеваемость</t>
  </si>
  <si>
    <t>качество</t>
  </si>
  <si>
    <t>усп.</t>
  </si>
  <si>
    <t>кач.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</si>
  <si>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</si>
  <si>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</si>
  <si>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</si>
  <si>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</si>
  <si>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</si>
  <si>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</si>
  <si>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</si>
  <si>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</si>
  <si>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</si>
  <si>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</si>
  <si>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</si>
  <si>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</si>
  <si>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</si>
  <si>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</si>
  <si>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</si>
  <si>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</si>
  <si>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№19</t>
  </si>
  <si>
    <t>№20</t>
  </si>
  <si>
    <t>№22</t>
  </si>
  <si>
    <t>№23</t>
  </si>
  <si>
    <t>№24</t>
  </si>
  <si>
    <t>№25</t>
  </si>
  <si>
    <t>№36</t>
  </si>
  <si>
    <t>ср. балл</t>
  </si>
  <si>
    <t>район</t>
  </si>
  <si>
    <t>край</t>
  </si>
  <si>
    <t>№ ОО</t>
  </si>
  <si>
    <t>выше районного</t>
  </si>
  <si>
    <t>ниже районного</t>
  </si>
  <si>
    <t>очень низкий результат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</si>
</sst>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b/>
      <sz val="6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i/>
      <sz val="12"/>
      <color indexed="8"/>
      <name val="Calibri"/>
      <family val="0"/>
    </font>
    <font>
      <b/>
      <sz val="18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61" fillId="34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0" fontId="52" fillId="0" borderId="22" xfId="0" applyFont="1" applyBorder="1" applyAlignment="1">
      <alignment horizontal="center"/>
    </xf>
    <xf numFmtId="0" fontId="0" fillId="9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52" fillId="0" borderId="24" xfId="0" applyFont="1" applyBorder="1" applyAlignment="1">
      <alignment horizontal="center"/>
    </xf>
    <xf numFmtId="0" fontId="52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61" fillId="0" borderId="16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52" fillId="0" borderId="22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5" xfId="0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164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37" fillId="0" borderId="28" xfId="0" applyFont="1" applyFill="1" applyBorder="1" applyAlignment="1" applyProtection="1">
      <alignment/>
      <protection locked="0"/>
    </xf>
    <xf numFmtId="0" fontId="37" fillId="0" borderId="27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0" fontId="63" fillId="0" borderId="37" xfId="0" applyFont="1" applyFill="1" applyBorder="1" applyAlignment="1" applyProtection="1">
      <alignment horizontal="center" vertical="center" wrapText="1"/>
      <protection locked="0"/>
    </xf>
    <xf numFmtId="0" fontId="63" fillId="0" borderId="38" xfId="0" applyNumberFormat="1" applyFont="1" applyFill="1" applyBorder="1" applyAlignment="1" applyProtection="1">
      <alignment/>
      <protection locked="0"/>
    </xf>
    <xf numFmtId="0" fontId="63" fillId="0" borderId="39" xfId="0" applyNumberFormat="1" applyFont="1" applyFill="1" applyBorder="1" applyAlignment="1" applyProtection="1">
      <alignment/>
      <protection locked="0"/>
    </xf>
    <xf numFmtId="0" fontId="15" fillId="0" borderId="28" xfId="0" applyFont="1" applyFill="1" applyBorder="1" applyAlignment="1" applyProtection="1">
      <alignment/>
      <protection locked="0"/>
    </xf>
    <xf numFmtId="0" fontId="63" fillId="0" borderId="40" xfId="0" applyNumberFormat="1" applyFont="1" applyFill="1" applyBorder="1" applyAlignment="1" applyProtection="1">
      <alignment/>
      <protection locked="0"/>
    </xf>
    <xf numFmtId="0" fontId="63" fillId="0" borderId="11" xfId="0" applyNumberFormat="1" applyFont="1" applyFill="1" applyBorder="1" applyAlignment="1" applyProtection="1">
      <alignment/>
      <protection locked="0"/>
    </xf>
    <xf numFmtId="0" fontId="15" fillId="0" borderId="29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37" fillId="0" borderId="41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top" wrapText="1"/>
      <protection hidden="1"/>
    </xf>
    <xf numFmtId="0" fontId="63" fillId="0" borderId="42" xfId="0" applyNumberFormat="1" applyFont="1" applyFill="1" applyBorder="1" applyAlignment="1" applyProtection="1">
      <alignment/>
      <protection locked="0"/>
    </xf>
    <xf numFmtId="0" fontId="63" fillId="0" borderId="43" xfId="0" applyNumberFormat="1" applyFont="1" applyFill="1" applyBorder="1" applyAlignment="1" applyProtection="1">
      <alignment/>
      <protection locked="0"/>
    </xf>
    <xf numFmtId="0" fontId="15" fillId="0" borderId="32" xfId="0" applyFont="1" applyFill="1" applyBorder="1" applyAlignment="1" applyProtection="1">
      <alignment/>
      <protection locked="0"/>
    </xf>
    <xf numFmtId="164" fontId="3" fillId="0" borderId="44" xfId="0" applyNumberFormat="1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0" fontId="63" fillId="0" borderId="46" xfId="0" applyNumberFormat="1" applyFont="1" applyFill="1" applyBorder="1" applyAlignment="1" applyProtection="1">
      <alignment/>
      <protection locked="0"/>
    </xf>
    <xf numFmtId="0" fontId="63" fillId="0" borderId="47" xfId="0" applyNumberFormat="1" applyFont="1" applyFill="1" applyBorder="1" applyAlignment="1" applyProtection="1">
      <alignment/>
      <protection locked="0"/>
    </xf>
    <xf numFmtId="0" fontId="15" fillId="0" borderId="48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4" fillId="0" borderId="25" xfId="0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>
      <alignment horizontal="center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64" fillId="0" borderId="0" xfId="0" applyFont="1" applyAlignment="1">
      <alignment/>
    </xf>
    <xf numFmtId="0" fontId="64" fillId="37" borderId="10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0" fontId="10" fillId="0" borderId="44" xfId="0" applyFont="1" applyFill="1" applyBorder="1" applyAlignment="1" applyProtection="1">
      <alignment horizontal="center" vertical="center" wrapText="1"/>
      <protection hidden="1"/>
    </xf>
    <xf numFmtId="0" fontId="10" fillId="0" borderId="53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textRotation="90" wrapText="1"/>
      <protection hidden="1"/>
    </xf>
    <xf numFmtId="0" fontId="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Fill="1" applyBorder="1" applyAlignment="1" applyProtection="1">
      <alignment horizontal="center" vertical="center" textRotation="90" wrapText="1"/>
      <protection hidden="1"/>
    </xf>
    <xf numFmtId="0" fontId="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" fillId="0" borderId="57" xfId="0" applyFont="1" applyFill="1" applyBorder="1" applyAlignment="1" applyProtection="1">
      <alignment horizontal="center" vertical="center" textRotation="90" wrapText="1"/>
      <protection hidden="1"/>
    </xf>
    <xf numFmtId="0" fontId="2" fillId="0" borderId="16" xfId="0" applyFont="1" applyFill="1" applyBorder="1" applyAlignment="1" applyProtection="1">
      <alignment horizontal="center" vertical="center" textRotation="90" wrapText="1"/>
      <protection hidden="1"/>
    </xf>
    <xf numFmtId="0" fontId="63" fillId="0" borderId="37" xfId="0" applyFont="1" applyFill="1" applyBorder="1" applyAlignment="1" applyProtection="1">
      <alignment horizontal="center" vertical="center" wrapText="1"/>
      <protection locked="0"/>
    </xf>
    <xf numFmtId="0" fontId="63" fillId="0" borderId="58" xfId="0" applyFon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23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0" fontId="63" fillId="0" borderId="50" xfId="0" applyFont="1" applyFill="1" applyBorder="1" applyAlignment="1" applyProtection="1">
      <alignment horizontal="center" vertical="center" wrapText="1"/>
      <protection locked="0"/>
    </xf>
    <xf numFmtId="164" fontId="0" fillId="0" borderId="61" xfId="0" applyNumberFormat="1" applyFill="1" applyBorder="1" applyAlignment="1" applyProtection="1">
      <alignment horizontal="center" vertical="center"/>
      <protection hidden="1"/>
    </xf>
    <xf numFmtId="164" fontId="0" fillId="0" borderId="62" xfId="0" applyNumberFormat="1" applyFill="1" applyBorder="1" applyAlignment="1" applyProtection="1">
      <alignment horizontal="center" vertical="center"/>
      <protection hidden="1"/>
    </xf>
    <xf numFmtId="164" fontId="0" fillId="0" borderId="63" xfId="0" applyNumberForma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64" xfId="0" applyFont="1" applyFill="1" applyBorder="1" applyAlignment="1" applyProtection="1">
      <alignment horizontal="left" vertical="center" wrapText="1"/>
      <protection hidden="1"/>
    </xf>
    <xf numFmtId="0" fontId="10" fillId="0" borderId="65" xfId="0" applyFont="1" applyFill="1" applyBorder="1" applyAlignment="1" applyProtection="1">
      <alignment horizontal="left" vertical="center" wrapText="1"/>
      <protection hidden="1"/>
    </xf>
    <xf numFmtId="0" fontId="10" fillId="0" borderId="56" xfId="0" applyFont="1" applyFill="1" applyBorder="1" applyAlignment="1" applyProtection="1">
      <alignment horizontal="left" vertical="center" wrapText="1"/>
      <protection hidden="1"/>
    </xf>
    <xf numFmtId="0" fontId="10" fillId="0" borderId="66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57" xfId="0" applyFont="1" applyFill="1" applyBorder="1" applyAlignment="1" applyProtection="1">
      <alignment horizontal="left" vertical="center" wrapText="1"/>
      <protection hidden="1"/>
    </xf>
    <xf numFmtId="0" fontId="10" fillId="0" borderId="67" xfId="0" applyFont="1" applyFill="1" applyBorder="1" applyAlignment="1" applyProtection="1">
      <alignment horizontal="left" vertical="center" wrapText="1"/>
      <protection hidden="1"/>
    </xf>
    <xf numFmtId="0" fontId="10" fillId="0" borderId="68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left" vertical="center" wrapText="1"/>
      <protection hidden="1"/>
    </xf>
    <xf numFmtId="0" fontId="52" fillId="0" borderId="44" xfId="0" applyFont="1" applyBorder="1" applyAlignment="1">
      <alignment horizontal="left"/>
    </xf>
    <xf numFmtId="0" fontId="52" fillId="0" borderId="53" xfId="0" applyFont="1" applyBorder="1" applyAlignment="1">
      <alignment horizontal="left"/>
    </xf>
    <xf numFmtId="0" fontId="52" fillId="0" borderId="67" xfId="0" applyFont="1" applyBorder="1" applyAlignment="1">
      <alignment horizontal="left"/>
    </xf>
    <xf numFmtId="0" fontId="52" fillId="0" borderId="68" xfId="0" applyFont="1" applyBorder="1" applyAlignment="1">
      <alignment horizontal="left"/>
    </xf>
    <xf numFmtId="0" fontId="52" fillId="0" borderId="54" xfId="0" applyFont="1" applyBorder="1" applyAlignment="1">
      <alignment horizontal="center" textRotation="90"/>
    </xf>
    <xf numFmtId="0" fontId="52" fillId="0" borderId="55" xfId="0" applyFont="1" applyBorder="1" applyAlignment="1">
      <alignment horizontal="center" textRotation="90"/>
    </xf>
    <xf numFmtId="0" fontId="52" fillId="0" borderId="69" xfId="0" applyFont="1" applyBorder="1" applyAlignment="1">
      <alignment horizontal="center" textRotation="90"/>
    </xf>
    <xf numFmtId="0" fontId="63" fillId="0" borderId="51" xfId="0" applyFont="1" applyFill="1" applyBorder="1" applyAlignment="1" applyProtection="1">
      <alignment horizontal="center" vertical="center" wrapText="1"/>
      <protection locked="0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164" fontId="0" fillId="0" borderId="70" xfId="0" applyNumberFormat="1" applyFill="1" applyBorder="1" applyAlignment="1" applyProtection="1">
      <alignment horizontal="center" vertical="center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64" fillId="0" borderId="66" xfId="0" applyFont="1" applyBorder="1" applyAlignment="1">
      <alignment horizontal="center"/>
    </xf>
    <xf numFmtId="0" fontId="64" fillId="0" borderId="66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52" fillId="0" borderId="2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64" fillId="9" borderId="71" xfId="0" applyFont="1" applyFill="1" applyBorder="1" applyAlignment="1">
      <alignment horizontal="center"/>
    </xf>
    <xf numFmtId="0" fontId="64" fillId="9" borderId="39" xfId="0" applyFont="1" applyFill="1" applyBorder="1" applyAlignment="1">
      <alignment horizontal="center"/>
    </xf>
    <xf numFmtId="0" fontId="64" fillId="9" borderId="11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4" fillId="0" borderId="27" xfId="0" applyFont="1" applyFill="1" applyBorder="1" applyAlignment="1" applyProtection="1">
      <alignment horizontal="center" vertical="center" wrapText="1"/>
      <protection/>
    </xf>
    <xf numFmtId="0" fontId="34" fillId="0" borderId="31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64" fillId="0" borderId="70" xfId="0" applyFont="1" applyBorder="1" applyAlignment="1">
      <alignment horizontal="center"/>
    </xf>
    <xf numFmtId="0" fontId="6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обществознанию 11 кл., 19.03.2015г.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09"/>
          <c:w val="0.63275"/>
          <c:h val="0.6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качество'!$T$3:$W$3</c:f>
              <c:strCache/>
            </c:strRef>
          </c:cat>
          <c:val>
            <c:numRef>
              <c:f>'успев. качество'!$T$4:$W$4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"/>
          <c:y val="0.7875"/>
          <c:w val="0.8957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КДР среди ОО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(обществознание 11 кл., 19.03.2015г.)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5125"/>
          <c:w val="0.98875"/>
          <c:h val="0.746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- 86%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solidFill>
                <a:srgbClr val="DCE6F2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диаграммы!$A$3:$A$25</c:f>
              <c:strCache/>
            </c:strRef>
          </c:cat>
          <c:val>
            <c:numRef>
              <c:f>диаграммы!$B$3:$B$25</c:f>
              <c:numCache/>
            </c:numRef>
          </c:val>
          <c:shape val="box"/>
        </c:ser>
        <c:ser>
          <c:idx val="1"/>
          <c:order val="1"/>
          <c:tx>
            <c:v>Качество по району - 53%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диаграммы!$A$3:$A$25</c:f>
              <c:strCache/>
            </c:strRef>
          </c:cat>
          <c:val>
            <c:numRef>
              <c:f>диаграммы!$C$3:$C$25</c:f>
              <c:numCache/>
            </c:numRef>
          </c:val>
          <c:shape val="box"/>
        </c:ser>
        <c:shape val="box"/>
        <c:axId val="56757063"/>
        <c:axId val="65330440"/>
      </c:bar3DChart>
      <c:catAx>
        <c:axId val="5675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30440"/>
        <c:crosses val="autoZero"/>
        <c:auto val="1"/>
        <c:lblOffset val="100"/>
        <c:tickLblSkip val="1"/>
        <c:noMultiLvlLbl val="0"/>
      </c:catAx>
      <c:valAx>
        <c:axId val="65330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7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.16675"/>
          <c:w val="0.64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КДР среди МКШ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(обществознание 11 кл., 19.03.2015г.)</a:t>
            </a:r>
          </a:p>
        </c:rich>
      </c:tx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55"/>
          <c:w val="0.99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- 86%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CE6F2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диаграммы!$A$29:$A$36</c:f>
              <c:strCache/>
            </c:strRef>
          </c:cat>
          <c:val>
            <c:numRef>
              <c:f>диаграммы!$B$29:$B$36</c:f>
              <c:numCache/>
            </c:numRef>
          </c:val>
          <c:shape val="box"/>
        </c:ser>
        <c:ser>
          <c:idx val="1"/>
          <c:order val="1"/>
          <c:tx>
            <c:v>Качество по району - 53%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диаграммы!$A$29:$A$36</c:f>
              <c:strCache/>
            </c:strRef>
          </c:cat>
          <c:val>
            <c:numRef>
              <c:f>диаграммы!$C$29:$C$36</c:f>
              <c:numCache/>
            </c:numRef>
          </c:val>
          <c:shape val="box"/>
        </c:ser>
        <c:shape val="box"/>
        <c:axId val="18620169"/>
        <c:axId val="2351434"/>
      </c:bar3DChart>
      <c:catAx>
        <c:axId val="1862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1434"/>
        <c:crosses val="autoZero"/>
        <c:auto val="1"/>
        <c:lblOffset val="100"/>
        <c:tickLblSkip val="1"/>
        <c:noMultiLvlLbl val="0"/>
      </c:catAx>
      <c:valAx>
        <c:axId val="2351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20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5"/>
          <c:y val="0.1905"/>
          <c:w val="0.74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по результатам КДР среди ОО Усть-Лабинского района (обществознание 11 кл., 19.03.2015г.)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4625"/>
          <c:w val="0.986"/>
          <c:h val="0.739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- 10,09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CE6F2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балл'!$A$3:$A$25</c:f>
              <c:strCache/>
            </c:strRef>
          </c:cat>
          <c:val>
            <c:numRef>
              <c:f>'ср. балл'!$B$3:$B$25</c:f>
              <c:numCache/>
            </c:numRef>
          </c:val>
          <c:shape val="cylinder"/>
        </c:ser>
        <c:shape val="cylinder"/>
        <c:axId val="18625483"/>
        <c:axId val="2696844"/>
      </c:bar3DChart>
      <c:catAx>
        <c:axId val="18625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6844"/>
        <c:crosses val="autoZero"/>
        <c:auto val="1"/>
        <c:lblOffset val="100"/>
        <c:tickLblSkip val="1"/>
        <c:noMultiLvlLbl val="0"/>
      </c:catAx>
      <c:valAx>
        <c:axId val="2696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25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.3005"/>
          <c:w val="0.582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по результатам КДР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(обществознание 11 кл., 19.03.2015г.) 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9775"/>
          <c:w val="0.98575"/>
          <c:h val="0.795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- 10,09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балл'!$A$28:$A$35</c:f>
              <c:strCache/>
            </c:strRef>
          </c:cat>
          <c:val>
            <c:numRef>
              <c:f>'ср. балл'!$B$28:$B$35</c:f>
              <c:numCache/>
            </c:numRef>
          </c:val>
          <c:shape val="cylinder"/>
        </c:ser>
        <c:shape val="cylinder"/>
        <c:axId val="41077133"/>
        <c:axId val="52767950"/>
      </c:bar3DChart>
      <c:catAx>
        <c:axId val="4107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67950"/>
        <c:crosses val="autoZero"/>
        <c:auto val="1"/>
        <c:lblOffset val="100"/>
        <c:tickLblSkip val="1"/>
        <c:noMultiLvlLbl val="0"/>
      </c:catAx>
      <c:valAx>
        <c:axId val="52767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77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25125"/>
          <c:w val="0.470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561975</xdr:colOff>
      <xdr:row>1</xdr:row>
      <xdr:rowOff>76200</xdr:rowOff>
    </xdr:from>
    <xdr:to>
      <xdr:col>27</xdr:col>
      <xdr:colOff>304800</xdr:colOff>
      <xdr:row>18</xdr:row>
      <xdr:rowOff>123825</xdr:rowOff>
    </xdr:to>
    <xdr:graphicFrame>
      <xdr:nvGraphicFramePr>
        <xdr:cNvPr id="1" name="Диаграмма 1"/>
        <xdr:cNvGraphicFramePr/>
      </xdr:nvGraphicFramePr>
      <xdr:xfrm>
        <a:off x="6419850" y="276225"/>
        <a:ext cx="58388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18</xdr:col>
      <xdr:colOff>504825</xdr:colOff>
      <xdr:row>24</xdr:row>
      <xdr:rowOff>142875</xdr:rowOff>
    </xdr:to>
    <xdr:graphicFrame>
      <xdr:nvGraphicFramePr>
        <xdr:cNvPr id="1" name="Диаграмма 1"/>
        <xdr:cNvGraphicFramePr/>
      </xdr:nvGraphicFramePr>
      <xdr:xfrm>
        <a:off x="2057400" y="209550"/>
        <a:ext cx="90297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9</xdr:row>
      <xdr:rowOff>38100</xdr:rowOff>
    </xdr:from>
    <xdr:to>
      <xdr:col>18</xdr:col>
      <xdr:colOff>466725</xdr:colOff>
      <xdr:row>9</xdr:row>
      <xdr:rowOff>57150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724150" y="1847850"/>
          <a:ext cx="8324850" cy="1905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66675</xdr:rowOff>
    </xdr:from>
    <xdr:to>
      <xdr:col>18</xdr:col>
      <xdr:colOff>495300</xdr:colOff>
      <xdr:row>13</xdr:row>
      <xdr:rowOff>66675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724150" y="2638425"/>
          <a:ext cx="8353425" cy="0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26</xdr:row>
      <xdr:rowOff>95250</xdr:rowOff>
    </xdr:from>
    <xdr:to>
      <xdr:col>18</xdr:col>
      <xdr:colOff>533400</xdr:colOff>
      <xdr:row>46</xdr:row>
      <xdr:rowOff>171450</xdr:rowOff>
    </xdr:to>
    <xdr:graphicFrame>
      <xdr:nvGraphicFramePr>
        <xdr:cNvPr id="4" name="Диаграмма 6"/>
        <xdr:cNvGraphicFramePr/>
      </xdr:nvGraphicFramePr>
      <xdr:xfrm>
        <a:off x="2181225" y="5143500"/>
        <a:ext cx="8934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34</xdr:row>
      <xdr:rowOff>9525</xdr:rowOff>
    </xdr:from>
    <xdr:to>
      <xdr:col>18</xdr:col>
      <xdr:colOff>485775</xdr:colOff>
      <xdr:row>34</xdr:row>
      <xdr:rowOff>38100</xdr:rowOff>
    </xdr:to>
    <xdr:sp>
      <xdr:nvSpPr>
        <xdr:cNvPr id="5" name="Прямая соединительная линия 8"/>
        <xdr:cNvSpPr>
          <a:spLocks/>
        </xdr:cNvSpPr>
      </xdr:nvSpPr>
      <xdr:spPr>
        <a:xfrm flipV="1">
          <a:off x="3124200" y="6581775"/>
          <a:ext cx="7943850" cy="2857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37</xdr:row>
      <xdr:rowOff>152400</xdr:rowOff>
    </xdr:from>
    <xdr:to>
      <xdr:col>18</xdr:col>
      <xdr:colOff>542925</xdr:colOff>
      <xdr:row>37</xdr:row>
      <xdr:rowOff>161925</xdr:rowOff>
    </xdr:to>
    <xdr:sp>
      <xdr:nvSpPr>
        <xdr:cNvPr id="6" name="Прямая соединительная линия 10"/>
        <xdr:cNvSpPr>
          <a:spLocks/>
        </xdr:cNvSpPr>
      </xdr:nvSpPr>
      <xdr:spPr>
        <a:xfrm flipV="1">
          <a:off x="3095625" y="7296150"/>
          <a:ext cx="8029575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85725</xdr:rowOff>
    </xdr:from>
    <xdr:to>
      <xdr:col>17</xdr:col>
      <xdr:colOff>0</xdr:colOff>
      <xdr:row>24</xdr:row>
      <xdr:rowOff>133350</xdr:rowOff>
    </xdr:to>
    <xdr:graphicFrame>
      <xdr:nvGraphicFramePr>
        <xdr:cNvPr id="1" name="Диаграмма 1"/>
        <xdr:cNvGraphicFramePr/>
      </xdr:nvGraphicFramePr>
      <xdr:xfrm>
        <a:off x="1924050" y="276225"/>
        <a:ext cx="84391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11</xdr:row>
      <xdr:rowOff>142875</xdr:rowOff>
    </xdr:from>
    <xdr:to>
      <xdr:col>16</xdr:col>
      <xdr:colOff>590550</xdr:colOff>
      <xdr:row>11</xdr:row>
      <xdr:rowOff>152400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514600" y="2238375"/>
          <a:ext cx="7829550" cy="9525"/>
        </a:xfrm>
        <a:prstGeom prst="line">
          <a:avLst/>
        </a:prstGeom>
        <a:noFill/>
        <a:ln w="38100" cmpd="sng">
          <a:solidFill>
            <a:srgbClr val="9BBB59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26</xdr:row>
      <xdr:rowOff>114300</xdr:rowOff>
    </xdr:from>
    <xdr:to>
      <xdr:col>18</xdr:col>
      <xdr:colOff>9525</xdr:colOff>
      <xdr:row>46</xdr:row>
      <xdr:rowOff>180975</xdr:rowOff>
    </xdr:to>
    <xdr:graphicFrame>
      <xdr:nvGraphicFramePr>
        <xdr:cNvPr id="3" name="Диаграмма 4"/>
        <xdr:cNvGraphicFramePr/>
      </xdr:nvGraphicFramePr>
      <xdr:xfrm>
        <a:off x="2571750" y="5067300"/>
        <a:ext cx="84105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35</xdr:row>
      <xdr:rowOff>0</xdr:rowOff>
    </xdr:from>
    <xdr:to>
      <xdr:col>17</xdr:col>
      <xdr:colOff>581025</xdr:colOff>
      <xdr:row>35</xdr:row>
      <xdr:rowOff>0</xdr:rowOff>
    </xdr:to>
    <xdr:sp>
      <xdr:nvSpPr>
        <xdr:cNvPr id="4" name="Прямая соединительная линия 6"/>
        <xdr:cNvSpPr>
          <a:spLocks/>
        </xdr:cNvSpPr>
      </xdr:nvSpPr>
      <xdr:spPr>
        <a:xfrm>
          <a:off x="3514725" y="6667500"/>
          <a:ext cx="7429500" cy="0"/>
        </a:xfrm>
        <a:prstGeom prst="line">
          <a:avLst/>
        </a:prstGeom>
        <a:noFill/>
        <a:ln w="38100" cmpd="sng">
          <a:solidFill>
            <a:srgbClr val="9BBB59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K36"/>
  <sheetViews>
    <sheetView tabSelected="1" zoomScalePageLayoutView="0" workbookViewId="0" topLeftCell="A1">
      <selection activeCell="AM15" sqref="AM15"/>
    </sheetView>
  </sheetViews>
  <sheetFormatPr defaultColWidth="9.140625" defaultRowHeight="15"/>
  <cols>
    <col min="1" max="1" width="8.00390625" style="0" customWidth="1"/>
    <col min="2" max="2" width="3.7109375" style="0" customWidth="1"/>
    <col min="3" max="3" width="2.57421875" style="0" customWidth="1"/>
    <col min="4" max="4" width="11.8515625" style="0" customWidth="1"/>
    <col min="5" max="5" width="4.57421875" style="0" customWidth="1"/>
    <col min="6" max="7" width="4.8515625" style="0" customWidth="1"/>
    <col min="8" max="33" width="3.7109375" style="0" customWidth="1"/>
    <col min="34" max="34" width="4.421875" style="0" customWidth="1"/>
    <col min="35" max="35" width="5.57421875" style="0" customWidth="1"/>
    <col min="36" max="36" width="5.421875" style="0" customWidth="1"/>
    <col min="37" max="37" width="4.8515625" style="0" customWidth="1"/>
  </cols>
  <sheetData>
    <row r="1" ht="15.75" thickBot="1"/>
    <row r="2" spans="1:37" ht="18.75" customHeight="1" thickBot="1">
      <c r="A2" s="109" t="s">
        <v>78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1"/>
    </row>
    <row r="3" spans="1:37" ht="15.75" customHeight="1" thickBot="1">
      <c r="A3" s="142" t="s">
        <v>13</v>
      </c>
      <c r="B3" s="143"/>
      <c r="C3" s="143"/>
      <c r="D3" s="144"/>
      <c r="E3" s="112" t="s">
        <v>14</v>
      </c>
      <c r="F3" s="112" t="s">
        <v>15</v>
      </c>
      <c r="G3" s="115" t="s">
        <v>16</v>
      </c>
      <c r="H3" s="130" t="s">
        <v>17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133" t="s">
        <v>18</v>
      </c>
      <c r="AE3" s="133"/>
      <c r="AF3" s="133"/>
      <c r="AG3" s="133"/>
      <c r="AH3" s="133" t="s">
        <v>19</v>
      </c>
      <c r="AI3" s="133"/>
      <c r="AJ3" s="133"/>
      <c r="AK3" s="133"/>
    </row>
    <row r="4" spans="1:37" ht="15.75" thickBot="1">
      <c r="A4" s="145"/>
      <c r="B4" s="146"/>
      <c r="C4" s="146"/>
      <c r="D4" s="147"/>
      <c r="E4" s="113"/>
      <c r="F4" s="113"/>
      <c r="G4" s="116"/>
      <c r="H4" s="41">
        <v>82.95964125560538</v>
      </c>
      <c r="I4" s="41">
        <v>83.40807174887892</v>
      </c>
      <c r="J4" s="41">
        <v>65.02242152466367</v>
      </c>
      <c r="K4" s="41">
        <v>67.2645739910314</v>
      </c>
      <c r="L4" s="41">
        <v>14.798206278026907</v>
      </c>
      <c r="M4" s="41">
        <v>28.251121076233183</v>
      </c>
      <c r="N4" s="41">
        <v>56.95067264573991</v>
      </c>
      <c r="O4" s="41">
        <v>60.0896860986547</v>
      </c>
      <c r="P4" s="41">
        <v>78.47533632286996</v>
      </c>
      <c r="Q4" s="41">
        <v>32.28699551569507</v>
      </c>
      <c r="R4" s="41">
        <v>39.01345291479821</v>
      </c>
      <c r="S4" s="41">
        <v>28.699551569506728</v>
      </c>
      <c r="T4" s="41">
        <v>11.659192825112108</v>
      </c>
      <c r="U4" s="41">
        <v>23.766816143497756</v>
      </c>
      <c r="V4" s="41">
        <v>64.57399103139014</v>
      </c>
      <c r="W4" s="41">
        <v>21.524663677130047</v>
      </c>
      <c r="X4" s="41">
        <v>35.42600896860987</v>
      </c>
      <c r="Y4" s="41">
        <v>43.04932735426009</v>
      </c>
      <c r="Z4" s="41">
        <v>48.4304932735426</v>
      </c>
      <c r="AA4" s="41">
        <v>11.659192825112108</v>
      </c>
      <c r="AB4" s="41">
        <v>13.901345291479823</v>
      </c>
      <c r="AC4" s="41">
        <v>19.282511210762333</v>
      </c>
      <c r="AD4" s="133"/>
      <c r="AE4" s="133"/>
      <c r="AF4" s="133"/>
      <c r="AG4" s="133"/>
      <c r="AH4" s="133"/>
      <c r="AI4" s="133"/>
      <c r="AJ4" s="133"/>
      <c r="AK4" s="133"/>
    </row>
    <row r="5" spans="1:37" ht="15.75" thickBot="1">
      <c r="A5" s="145"/>
      <c r="B5" s="146"/>
      <c r="C5" s="146"/>
      <c r="D5" s="147"/>
      <c r="E5" s="113"/>
      <c r="F5" s="113"/>
      <c r="G5" s="116"/>
      <c r="H5" s="130" t="s">
        <v>20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  <c r="AD5" s="133"/>
      <c r="AE5" s="133"/>
      <c r="AF5" s="133"/>
      <c r="AG5" s="133"/>
      <c r="AH5" s="133"/>
      <c r="AI5" s="133"/>
      <c r="AJ5" s="133"/>
      <c r="AK5" s="133"/>
    </row>
    <row r="6" spans="1:37" ht="15.75" thickBot="1">
      <c r="A6" s="148"/>
      <c r="B6" s="149"/>
      <c r="C6" s="149"/>
      <c r="D6" s="150"/>
      <c r="E6" s="113"/>
      <c r="F6" s="113"/>
      <c r="G6" s="116"/>
      <c r="H6" s="42">
        <v>185</v>
      </c>
      <c r="I6" s="42">
        <v>186</v>
      </c>
      <c r="J6" s="42">
        <v>145</v>
      </c>
      <c r="K6" s="42">
        <v>150</v>
      </c>
      <c r="L6" s="42">
        <v>33</v>
      </c>
      <c r="M6" s="42">
        <v>63</v>
      </c>
      <c r="N6" s="42">
        <v>127</v>
      </c>
      <c r="O6" s="42">
        <v>134</v>
      </c>
      <c r="P6" s="42">
        <v>175</v>
      </c>
      <c r="Q6" s="42">
        <v>72</v>
      </c>
      <c r="R6" s="42">
        <v>87</v>
      </c>
      <c r="S6" s="42">
        <v>64</v>
      </c>
      <c r="T6" s="42">
        <v>26</v>
      </c>
      <c r="U6" s="42">
        <v>53</v>
      </c>
      <c r="V6" s="42">
        <v>144</v>
      </c>
      <c r="W6" s="42">
        <v>48</v>
      </c>
      <c r="X6" s="42">
        <v>79</v>
      </c>
      <c r="Y6" s="42">
        <v>96</v>
      </c>
      <c r="Z6" s="42">
        <v>108</v>
      </c>
      <c r="AA6" s="42">
        <v>26</v>
      </c>
      <c r="AB6" s="42">
        <v>31</v>
      </c>
      <c r="AC6" s="42">
        <v>43</v>
      </c>
      <c r="AD6" s="41">
        <v>32</v>
      </c>
      <c r="AE6" s="41">
        <v>72</v>
      </c>
      <c r="AF6" s="41">
        <v>91</v>
      </c>
      <c r="AG6" s="41">
        <v>28</v>
      </c>
      <c r="AH6" s="43">
        <v>14.349775784753364</v>
      </c>
      <c r="AI6" s="43">
        <v>32.28699551569507</v>
      </c>
      <c r="AJ6" s="43">
        <v>40.80717488789238</v>
      </c>
      <c r="AK6" s="43">
        <v>12.556053811659194</v>
      </c>
    </row>
    <row r="7" spans="1:37" ht="15.75" thickBot="1">
      <c r="A7" s="138" t="s">
        <v>0</v>
      </c>
      <c r="B7" s="139" t="s">
        <v>21</v>
      </c>
      <c r="C7" s="140" t="s">
        <v>22</v>
      </c>
      <c r="D7" s="141" t="s">
        <v>2</v>
      </c>
      <c r="E7" s="114"/>
      <c r="F7" s="114"/>
      <c r="G7" s="117"/>
      <c r="H7" s="130" t="s">
        <v>23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2"/>
      <c r="AD7" s="133" t="s">
        <v>24</v>
      </c>
      <c r="AE7" s="134"/>
      <c r="AF7" s="134"/>
      <c r="AG7" s="134"/>
      <c r="AH7" s="135" t="s">
        <v>25</v>
      </c>
      <c r="AI7" s="136"/>
      <c r="AJ7" s="136"/>
      <c r="AK7" s="137"/>
    </row>
    <row r="8" spans="1:37" ht="57" thickBot="1">
      <c r="A8" s="138"/>
      <c r="B8" s="139"/>
      <c r="C8" s="140"/>
      <c r="D8" s="141"/>
      <c r="E8" s="41">
        <v>379</v>
      </c>
      <c r="F8" s="41">
        <v>242</v>
      </c>
      <c r="G8" s="41">
        <v>223</v>
      </c>
      <c r="H8" s="75">
        <v>1</v>
      </c>
      <c r="I8" s="75">
        <v>2</v>
      </c>
      <c r="J8" s="75">
        <v>3</v>
      </c>
      <c r="K8" s="75">
        <v>4</v>
      </c>
      <c r="L8" s="75" t="s">
        <v>79</v>
      </c>
      <c r="M8" s="75" t="s">
        <v>80</v>
      </c>
      <c r="N8" s="75" t="s">
        <v>81</v>
      </c>
      <c r="O8" s="75">
        <v>6</v>
      </c>
      <c r="P8" s="75">
        <v>7</v>
      </c>
      <c r="Q8" s="75" t="s">
        <v>82</v>
      </c>
      <c r="R8" s="75" t="s">
        <v>83</v>
      </c>
      <c r="S8" s="75" t="s">
        <v>84</v>
      </c>
      <c r="T8" s="75" t="s">
        <v>85</v>
      </c>
      <c r="U8" s="75" t="s">
        <v>86</v>
      </c>
      <c r="V8" s="75" t="s">
        <v>87</v>
      </c>
      <c r="W8" s="75" t="s">
        <v>88</v>
      </c>
      <c r="X8" s="75" t="s">
        <v>89</v>
      </c>
      <c r="Y8" s="75" t="s">
        <v>90</v>
      </c>
      <c r="Z8" s="75" t="s">
        <v>91</v>
      </c>
      <c r="AA8" s="75" t="s">
        <v>92</v>
      </c>
      <c r="AB8" s="75" t="s">
        <v>93</v>
      </c>
      <c r="AC8" s="75" t="s">
        <v>94</v>
      </c>
      <c r="AD8" s="72" t="s">
        <v>26</v>
      </c>
      <c r="AE8" s="73" t="s">
        <v>27</v>
      </c>
      <c r="AF8" s="73" t="s">
        <v>28</v>
      </c>
      <c r="AG8" s="74" t="s">
        <v>29</v>
      </c>
      <c r="AH8" s="72" t="s">
        <v>26</v>
      </c>
      <c r="AI8" s="73" t="s">
        <v>27</v>
      </c>
      <c r="AJ8" s="73" t="s">
        <v>28</v>
      </c>
      <c r="AK8" s="74" t="s">
        <v>29</v>
      </c>
    </row>
    <row r="9" spans="1:37" ht="15.75" thickBot="1">
      <c r="A9" s="62" t="s">
        <v>30</v>
      </c>
      <c r="B9" s="63" t="s">
        <v>31</v>
      </c>
      <c r="C9" s="64" t="s">
        <v>32</v>
      </c>
      <c r="D9" s="65" t="s">
        <v>33</v>
      </c>
      <c r="E9" s="69">
        <v>26</v>
      </c>
      <c r="F9" s="70">
        <v>18</v>
      </c>
      <c r="G9" s="71">
        <v>17</v>
      </c>
      <c r="H9" s="47">
        <v>14</v>
      </c>
      <c r="I9" s="47">
        <v>14</v>
      </c>
      <c r="J9" s="47">
        <v>14</v>
      </c>
      <c r="K9" s="47">
        <v>12</v>
      </c>
      <c r="L9" s="47">
        <v>2</v>
      </c>
      <c r="M9" s="47">
        <v>1</v>
      </c>
      <c r="N9" s="47">
        <v>14</v>
      </c>
      <c r="O9" s="47">
        <v>11</v>
      </c>
      <c r="P9" s="47">
        <v>14</v>
      </c>
      <c r="Q9" s="47">
        <v>3</v>
      </c>
      <c r="R9" s="47">
        <v>5</v>
      </c>
      <c r="S9" s="47">
        <v>9</v>
      </c>
      <c r="T9" s="47">
        <v>1</v>
      </c>
      <c r="U9" s="47">
        <v>3</v>
      </c>
      <c r="V9" s="47">
        <v>13</v>
      </c>
      <c r="W9" s="47">
        <v>2</v>
      </c>
      <c r="X9" s="47">
        <v>8</v>
      </c>
      <c r="Y9" s="47">
        <v>7</v>
      </c>
      <c r="Z9" s="47">
        <v>9</v>
      </c>
      <c r="AA9" s="47">
        <v>1</v>
      </c>
      <c r="AB9" s="47">
        <v>3</v>
      </c>
      <c r="AC9" s="47">
        <v>4</v>
      </c>
      <c r="AD9" s="44">
        <v>0</v>
      </c>
      <c r="AE9" s="45">
        <v>7</v>
      </c>
      <c r="AF9" s="45">
        <v>5</v>
      </c>
      <c r="AG9" s="48">
        <v>5</v>
      </c>
      <c r="AH9" s="56">
        <v>0</v>
      </c>
      <c r="AI9" s="57">
        <v>41.17647058823529</v>
      </c>
      <c r="AJ9" s="57">
        <v>29.411764705882355</v>
      </c>
      <c r="AK9" s="58">
        <v>29.411764705882355</v>
      </c>
    </row>
    <row r="10" spans="1:37" ht="15">
      <c r="A10" s="118" t="s">
        <v>34</v>
      </c>
      <c r="B10" s="63" t="s">
        <v>31</v>
      </c>
      <c r="C10" s="66" t="s">
        <v>35</v>
      </c>
      <c r="D10" s="65" t="s">
        <v>36</v>
      </c>
      <c r="E10" s="44">
        <v>11</v>
      </c>
      <c r="F10" s="45">
        <v>11</v>
      </c>
      <c r="G10" s="48">
        <v>8</v>
      </c>
      <c r="H10" s="47">
        <v>7</v>
      </c>
      <c r="I10" s="45">
        <v>7</v>
      </c>
      <c r="J10" s="45">
        <v>6</v>
      </c>
      <c r="K10" s="45">
        <v>6</v>
      </c>
      <c r="L10" s="45">
        <v>5</v>
      </c>
      <c r="M10" s="45">
        <v>1</v>
      </c>
      <c r="N10" s="47">
        <v>2</v>
      </c>
      <c r="O10" s="47">
        <v>6</v>
      </c>
      <c r="P10" s="47">
        <v>8</v>
      </c>
      <c r="Q10" s="47">
        <v>3</v>
      </c>
      <c r="R10" s="47">
        <v>2</v>
      </c>
      <c r="S10" s="47">
        <v>3</v>
      </c>
      <c r="T10" s="47">
        <v>1</v>
      </c>
      <c r="U10" s="47">
        <v>2</v>
      </c>
      <c r="V10" s="47">
        <v>5</v>
      </c>
      <c r="W10" s="47">
        <v>0</v>
      </c>
      <c r="X10" s="47">
        <v>2</v>
      </c>
      <c r="Y10" s="47">
        <v>6</v>
      </c>
      <c r="Z10" s="47">
        <v>3</v>
      </c>
      <c r="AA10" s="47">
        <v>0</v>
      </c>
      <c r="AB10" s="47">
        <v>1</v>
      </c>
      <c r="AC10" s="47">
        <v>4</v>
      </c>
      <c r="AD10" s="44">
        <v>2</v>
      </c>
      <c r="AE10" s="45">
        <v>0</v>
      </c>
      <c r="AF10" s="45">
        <v>4</v>
      </c>
      <c r="AG10" s="48">
        <v>2</v>
      </c>
      <c r="AH10" s="120">
        <v>18.181818181818183</v>
      </c>
      <c r="AI10" s="122">
        <v>18.181818181818183</v>
      </c>
      <c r="AJ10" s="122">
        <v>45.45454545454545</v>
      </c>
      <c r="AK10" s="124">
        <v>18.181818181818183</v>
      </c>
    </row>
    <row r="11" spans="1:37" ht="15.75" thickBot="1">
      <c r="A11" s="126"/>
      <c r="B11" s="67" t="s">
        <v>37</v>
      </c>
      <c r="C11" s="64" t="s">
        <v>32</v>
      </c>
      <c r="D11" s="68" t="s">
        <v>36</v>
      </c>
      <c r="E11" s="49">
        <v>14</v>
      </c>
      <c r="F11" s="50">
        <v>3</v>
      </c>
      <c r="G11" s="51">
        <v>3</v>
      </c>
      <c r="H11" s="52">
        <v>3</v>
      </c>
      <c r="I11" s="50">
        <v>3</v>
      </c>
      <c r="J11" s="50">
        <v>2</v>
      </c>
      <c r="K11" s="50">
        <v>3</v>
      </c>
      <c r="L11" s="50">
        <v>0</v>
      </c>
      <c r="M11" s="50">
        <v>0</v>
      </c>
      <c r="N11" s="52">
        <v>3</v>
      </c>
      <c r="O11" s="52">
        <v>2</v>
      </c>
      <c r="P11" s="52">
        <v>1</v>
      </c>
      <c r="Q11" s="52">
        <v>0</v>
      </c>
      <c r="R11" s="52">
        <v>3</v>
      </c>
      <c r="S11" s="52">
        <v>0</v>
      </c>
      <c r="T11" s="52">
        <v>2</v>
      </c>
      <c r="U11" s="52">
        <v>0</v>
      </c>
      <c r="V11" s="52">
        <v>1</v>
      </c>
      <c r="W11" s="52">
        <v>1</v>
      </c>
      <c r="X11" s="52">
        <v>1</v>
      </c>
      <c r="Y11" s="52">
        <v>1</v>
      </c>
      <c r="Z11" s="52">
        <v>0</v>
      </c>
      <c r="AA11" s="52">
        <v>3</v>
      </c>
      <c r="AB11" s="52">
        <v>0</v>
      </c>
      <c r="AC11" s="52">
        <v>0</v>
      </c>
      <c r="AD11" s="49">
        <v>0</v>
      </c>
      <c r="AE11" s="50">
        <v>2</v>
      </c>
      <c r="AF11" s="50">
        <v>1</v>
      </c>
      <c r="AG11" s="51">
        <v>0</v>
      </c>
      <c r="AH11" s="127"/>
      <c r="AI11" s="128"/>
      <c r="AJ11" s="128"/>
      <c r="AK11" s="129"/>
    </row>
    <row r="12" spans="1:37" ht="15.75" thickBot="1">
      <c r="A12" s="62" t="s">
        <v>38</v>
      </c>
      <c r="B12" s="63" t="s">
        <v>31</v>
      </c>
      <c r="C12" s="64" t="s">
        <v>32</v>
      </c>
      <c r="D12" s="65" t="s">
        <v>10</v>
      </c>
      <c r="E12" s="44">
        <v>18</v>
      </c>
      <c r="F12" s="45">
        <v>14</v>
      </c>
      <c r="G12" s="46">
        <v>14</v>
      </c>
      <c r="H12" s="47">
        <v>14</v>
      </c>
      <c r="I12" s="47">
        <v>11</v>
      </c>
      <c r="J12" s="47">
        <v>7</v>
      </c>
      <c r="K12" s="47">
        <v>14</v>
      </c>
      <c r="L12" s="47">
        <v>3</v>
      </c>
      <c r="M12" s="47">
        <v>9</v>
      </c>
      <c r="N12" s="47">
        <v>2</v>
      </c>
      <c r="O12" s="47">
        <v>6</v>
      </c>
      <c r="P12" s="47">
        <v>13</v>
      </c>
      <c r="Q12" s="47">
        <v>4</v>
      </c>
      <c r="R12" s="47">
        <v>10</v>
      </c>
      <c r="S12" s="47">
        <v>0</v>
      </c>
      <c r="T12" s="47">
        <v>3</v>
      </c>
      <c r="U12" s="47">
        <v>3</v>
      </c>
      <c r="V12" s="47">
        <v>8</v>
      </c>
      <c r="W12" s="47">
        <v>1</v>
      </c>
      <c r="X12" s="47">
        <v>6</v>
      </c>
      <c r="Y12" s="47">
        <v>7</v>
      </c>
      <c r="Z12" s="47">
        <v>5</v>
      </c>
      <c r="AA12" s="47">
        <v>4</v>
      </c>
      <c r="AB12" s="47">
        <v>2</v>
      </c>
      <c r="AC12" s="47">
        <v>3</v>
      </c>
      <c r="AD12" s="44">
        <v>1</v>
      </c>
      <c r="AE12" s="45">
        <v>6</v>
      </c>
      <c r="AF12" s="45">
        <v>7</v>
      </c>
      <c r="AG12" s="48">
        <v>0</v>
      </c>
      <c r="AH12" s="59">
        <v>7.142857142857142</v>
      </c>
      <c r="AI12" s="60">
        <v>42.857142857142854</v>
      </c>
      <c r="AJ12" s="60">
        <v>50</v>
      </c>
      <c r="AK12" s="61">
        <v>0</v>
      </c>
    </row>
    <row r="13" spans="1:37" ht="15.75" thickBot="1">
      <c r="A13" s="62" t="s">
        <v>39</v>
      </c>
      <c r="B13" s="63" t="s">
        <v>31</v>
      </c>
      <c r="C13" s="64" t="s">
        <v>32</v>
      </c>
      <c r="D13" s="65" t="s">
        <v>40</v>
      </c>
      <c r="E13" s="44">
        <v>24</v>
      </c>
      <c r="F13" s="45">
        <v>23</v>
      </c>
      <c r="G13" s="46">
        <v>20</v>
      </c>
      <c r="H13" s="47">
        <v>15</v>
      </c>
      <c r="I13" s="47">
        <v>13</v>
      </c>
      <c r="J13" s="47">
        <v>13</v>
      </c>
      <c r="K13" s="47">
        <v>14</v>
      </c>
      <c r="L13" s="47">
        <v>3</v>
      </c>
      <c r="M13" s="47">
        <v>7</v>
      </c>
      <c r="N13" s="47">
        <v>10</v>
      </c>
      <c r="O13" s="47">
        <v>13</v>
      </c>
      <c r="P13" s="47">
        <v>14</v>
      </c>
      <c r="Q13" s="47">
        <v>11</v>
      </c>
      <c r="R13" s="47">
        <v>5</v>
      </c>
      <c r="S13" s="47">
        <v>4</v>
      </c>
      <c r="T13" s="47">
        <v>2</v>
      </c>
      <c r="U13" s="47">
        <v>7</v>
      </c>
      <c r="V13" s="47">
        <v>11</v>
      </c>
      <c r="W13" s="47">
        <v>6</v>
      </c>
      <c r="X13" s="47">
        <v>8</v>
      </c>
      <c r="Y13" s="47">
        <v>6</v>
      </c>
      <c r="Z13" s="47">
        <v>17</v>
      </c>
      <c r="AA13" s="47">
        <v>1</v>
      </c>
      <c r="AB13" s="47">
        <v>1</v>
      </c>
      <c r="AC13" s="47">
        <v>1</v>
      </c>
      <c r="AD13" s="44">
        <v>4</v>
      </c>
      <c r="AE13" s="45">
        <v>11</v>
      </c>
      <c r="AF13" s="45">
        <v>5</v>
      </c>
      <c r="AG13" s="48">
        <v>0</v>
      </c>
      <c r="AH13" s="59">
        <v>20</v>
      </c>
      <c r="AI13" s="60">
        <v>55.00000000000001</v>
      </c>
      <c r="AJ13" s="60">
        <v>25</v>
      </c>
      <c r="AK13" s="61">
        <v>0</v>
      </c>
    </row>
    <row r="14" spans="1:37" ht="15">
      <c r="A14" s="118" t="s">
        <v>41</v>
      </c>
      <c r="B14" s="63" t="s">
        <v>31</v>
      </c>
      <c r="C14" s="66" t="s">
        <v>35</v>
      </c>
      <c r="D14" s="65" t="s">
        <v>42</v>
      </c>
      <c r="E14" s="44">
        <v>18</v>
      </c>
      <c r="F14" s="45">
        <v>14</v>
      </c>
      <c r="G14" s="48">
        <v>11</v>
      </c>
      <c r="H14" s="45">
        <v>10</v>
      </c>
      <c r="I14" s="45">
        <v>10</v>
      </c>
      <c r="J14" s="45">
        <v>8</v>
      </c>
      <c r="K14" s="45">
        <v>7</v>
      </c>
      <c r="L14" s="45">
        <v>1</v>
      </c>
      <c r="M14" s="45">
        <v>3</v>
      </c>
      <c r="N14" s="45">
        <v>7</v>
      </c>
      <c r="O14" s="45">
        <v>8</v>
      </c>
      <c r="P14" s="45">
        <v>9</v>
      </c>
      <c r="Q14" s="45">
        <v>2</v>
      </c>
      <c r="R14" s="45">
        <v>6</v>
      </c>
      <c r="S14" s="45">
        <v>3</v>
      </c>
      <c r="T14" s="45">
        <v>1</v>
      </c>
      <c r="U14" s="45">
        <v>1</v>
      </c>
      <c r="V14" s="45">
        <v>9</v>
      </c>
      <c r="W14" s="45">
        <v>2</v>
      </c>
      <c r="X14" s="45">
        <v>4</v>
      </c>
      <c r="Y14" s="45">
        <v>5</v>
      </c>
      <c r="Z14" s="45">
        <v>2</v>
      </c>
      <c r="AA14" s="45">
        <v>1</v>
      </c>
      <c r="AB14" s="45">
        <v>3</v>
      </c>
      <c r="AC14" s="45">
        <v>5</v>
      </c>
      <c r="AD14" s="44">
        <v>0</v>
      </c>
      <c r="AE14" s="45">
        <v>2</v>
      </c>
      <c r="AF14" s="45">
        <v>6</v>
      </c>
      <c r="AG14" s="48">
        <v>3</v>
      </c>
      <c r="AH14" s="120">
        <v>0</v>
      </c>
      <c r="AI14" s="122">
        <v>18.181818181818183</v>
      </c>
      <c r="AJ14" s="122">
        <v>45.45454545454545</v>
      </c>
      <c r="AK14" s="124">
        <v>36.36363636363637</v>
      </c>
    </row>
    <row r="15" spans="1:37" ht="15.75" thickBot="1">
      <c r="A15" s="126"/>
      <c r="B15" s="67" t="s">
        <v>37</v>
      </c>
      <c r="C15" s="64" t="s">
        <v>35</v>
      </c>
      <c r="D15" s="68" t="s">
        <v>43</v>
      </c>
      <c r="E15" s="49">
        <v>15</v>
      </c>
      <c r="F15" s="50">
        <v>12</v>
      </c>
      <c r="G15" s="51">
        <v>11</v>
      </c>
      <c r="H15" s="50">
        <v>10</v>
      </c>
      <c r="I15" s="50">
        <v>11</v>
      </c>
      <c r="J15" s="50">
        <v>6</v>
      </c>
      <c r="K15" s="50">
        <v>10</v>
      </c>
      <c r="L15" s="50">
        <v>0</v>
      </c>
      <c r="M15" s="50">
        <v>5</v>
      </c>
      <c r="N15" s="50">
        <v>6</v>
      </c>
      <c r="O15" s="50">
        <v>8</v>
      </c>
      <c r="P15" s="50">
        <v>10</v>
      </c>
      <c r="Q15" s="50">
        <v>2</v>
      </c>
      <c r="R15" s="50">
        <v>3</v>
      </c>
      <c r="S15" s="50">
        <v>6</v>
      </c>
      <c r="T15" s="50">
        <v>1</v>
      </c>
      <c r="U15" s="50">
        <v>2</v>
      </c>
      <c r="V15" s="50">
        <v>8</v>
      </c>
      <c r="W15" s="50">
        <v>1</v>
      </c>
      <c r="X15" s="50">
        <v>2</v>
      </c>
      <c r="Y15" s="50">
        <v>8</v>
      </c>
      <c r="Z15" s="50">
        <v>3</v>
      </c>
      <c r="AA15" s="50">
        <v>1</v>
      </c>
      <c r="AB15" s="50">
        <v>1</v>
      </c>
      <c r="AC15" s="50">
        <v>6</v>
      </c>
      <c r="AD15" s="49">
        <v>0</v>
      </c>
      <c r="AE15" s="50">
        <v>2</v>
      </c>
      <c r="AF15" s="50">
        <v>4</v>
      </c>
      <c r="AG15" s="51">
        <v>5</v>
      </c>
      <c r="AH15" s="127"/>
      <c r="AI15" s="128"/>
      <c r="AJ15" s="128"/>
      <c r="AK15" s="129"/>
    </row>
    <row r="16" spans="1:37" ht="15">
      <c r="A16" s="118" t="s">
        <v>44</v>
      </c>
      <c r="B16" s="63" t="s">
        <v>31</v>
      </c>
      <c r="C16" s="64" t="s">
        <v>35</v>
      </c>
      <c r="D16" s="65" t="s">
        <v>11</v>
      </c>
      <c r="E16" s="44">
        <v>16</v>
      </c>
      <c r="F16" s="45">
        <v>14</v>
      </c>
      <c r="G16" s="46">
        <v>14</v>
      </c>
      <c r="H16" s="47">
        <v>13</v>
      </c>
      <c r="I16" s="47">
        <v>11</v>
      </c>
      <c r="J16" s="47">
        <v>7</v>
      </c>
      <c r="K16" s="47">
        <v>8</v>
      </c>
      <c r="L16" s="47">
        <v>1</v>
      </c>
      <c r="M16" s="47">
        <v>4</v>
      </c>
      <c r="N16" s="47">
        <v>9</v>
      </c>
      <c r="O16" s="47">
        <v>9</v>
      </c>
      <c r="P16" s="47">
        <v>11</v>
      </c>
      <c r="Q16" s="47">
        <v>5</v>
      </c>
      <c r="R16" s="47">
        <v>8</v>
      </c>
      <c r="S16" s="47">
        <v>1</v>
      </c>
      <c r="T16" s="47">
        <v>0</v>
      </c>
      <c r="U16" s="47">
        <v>2</v>
      </c>
      <c r="V16" s="47">
        <v>12</v>
      </c>
      <c r="W16" s="47">
        <v>2</v>
      </c>
      <c r="X16" s="47">
        <v>4</v>
      </c>
      <c r="Y16" s="47">
        <v>8</v>
      </c>
      <c r="Z16" s="47">
        <v>4</v>
      </c>
      <c r="AA16" s="47">
        <v>2</v>
      </c>
      <c r="AB16" s="47">
        <v>5</v>
      </c>
      <c r="AC16" s="47">
        <v>3</v>
      </c>
      <c r="AD16" s="44">
        <v>1</v>
      </c>
      <c r="AE16" s="45">
        <v>3</v>
      </c>
      <c r="AF16" s="45">
        <v>9</v>
      </c>
      <c r="AG16" s="48">
        <v>1</v>
      </c>
      <c r="AH16" s="120">
        <v>10</v>
      </c>
      <c r="AI16" s="122">
        <v>20</v>
      </c>
      <c r="AJ16" s="122">
        <v>65</v>
      </c>
      <c r="AK16" s="124">
        <v>5</v>
      </c>
    </row>
    <row r="17" spans="1:37" ht="15.75" thickBot="1">
      <c r="A17" s="126"/>
      <c r="B17" s="67" t="s">
        <v>37</v>
      </c>
      <c r="C17" s="64" t="s">
        <v>32</v>
      </c>
      <c r="D17" s="68" t="s">
        <v>11</v>
      </c>
      <c r="E17" s="49">
        <v>17</v>
      </c>
      <c r="F17" s="50">
        <v>6</v>
      </c>
      <c r="G17" s="51">
        <v>6</v>
      </c>
      <c r="H17" s="52">
        <v>5</v>
      </c>
      <c r="I17" s="50">
        <v>3</v>
      </c>
      <c r="J17" s="50">
        <v>3</v>
      </c>
      <c r="K17" s="50">
        <v>5</v>
      </c>
      <c r="L17" s="50">
        <v>0</v>
      </c>
      <c r="M17" s="50">
        <v>2</v>
      </c>
      <c r="N17" s="52">
        <v>4</v>
      </c>
      <c r="O17" s="52">
        <v>3</v>
      </c>
      <c r="P17" s="52">
        <v>5</v>
      </c>
      <c r="Q17" s="52">
        <v>1</v>
      </c>
      <c r="R17" s="52">
        <v>3</v>
      </c>
      <c r="S17" s="52">
        <v>2</v>
      </c>
      <c r="T17" s="52">
        <v>1</v>
      </c>
      <c r="U17" s="52">
        <v>0</v>
      </c>
      <c r="V17" s="52">
        <v>5</v>
      </c>
      <c r="W17" s="52">
        <v>0</v>
      </c>
      <c r="X17" s="52">
        <v>4</v>
      </c>
      <c r="Y17" s="52">
        <v>2</v>
      </c>
      <c r="Z17" s="52">
        <v>2</v>
      </c>
      <c r="AA17" s="52">
        <v>2</v>
      </c>
      <c r="AB17" s="52">
        <v>1</v>
      </c>
      <c r="AC17" s="52">
        <v>1</v>
      </c>
      <c r="AD17" s="49">
        <v>1</v>
      </c>
      <c r="AE17" s="50">
        <v>1</v>
      </c>
      <c r="AF17" s="50">
        <v>4</v>
      </c>
      <c r="AG17" s="51">
        <v>0</v>
      </c>
      <c r="AH17" s="127"/>
      <c r="AI17" s="128"/>
      <c r="AJ17" s="128"/>
      <c r="AK17" s="129"/>
    </row>
    <row r="18" spans="1:37" ht="15">
      <c r="A18" s="118" t="s">
        <v>45</v>
      </c>
      <c r="B18" s="63" t="s">
        <v>31</v>
      </c>
      <c r="C18" s="66" t="s">
        <v>32</v>
      </c>
      <c r="D18" s="65" t="s">
        <v>12</v>
      </c>
      <c r="E18" s="44">
        <v>19</v>
      </c>
      <c r="F18" s="45">
        <v>13</v>
      </c>
      <c r="G18" s="46">
        <v>11</v>
      </c>
      <c r="H18" s="47">
        <v>11</v>
      </c>
      <c r="I18" s="47">
        <v>11</v>
      </c>
      <c r="J18" s="47">
        <v>9</v>
      </c>
      <c r="K18" s="47">
        <v>4</v>
      </c>
      <c r="L18" s="47">
        <v>1</v>
      </c>
      <c r="M18" s="47">
        <v>5</v>
      </c>
      <c r="N18" s="47">
        <v>5</v>
      </c>
      <c r="O18" s="47">
        <v>3</v>
      </c>
      <c r="P18" s="47">
        <v>9</v>
      </c>
      <c r="Q18" s="47">
        <v>3</v>
      </c>
      <c r="R18" s="47">
        <v>4</v>
      </c>
      <c r="S18" s="47">
        <v>4</v>
      </c>
      <c r="T18" s="47">
        <v>1</v>
      </c>
      <c r="U18" s="47">
        <v>5</v>
      </c>
      <c r="V18" s="47">
        <v>5</v>
      </c>
      <c r="W18" s="47">
        <v>1</v>
      </c>
      <c r="X18" s="47">
        <v>7</v>
      </c>
      <c r="Y18" s="47">
        <v>3</v>
      </c>
      <c r="Z18" s="47">
        <v>7</v>
      </c>
      <c r="AA18" s="47">
        <v>0</v>
      </c>
      <c r="AB18" s="47">
        <v>1</v>
      </c>
      <c r="AC18" s="47">
        <v>3</v>
      </c>
      <c r="AD18" s="44">
        <v>0</v>
      </c>
      <c r="AE18" s="45">
        <v>5</v>
      </c>
      <c r="AF18" s="45">
        <v>5</v>
      </c>
      <c r="AG18" s="48">
        <v>1</v>
      </c>
      <c r="AH18" s="120">
        <v>10</v>
      </c>
      <c r="AI18" s="122">
        <v>50</v>
      </c>
      <c r="AJ18" s="122">
        <v>35</v>
      </c>
      <c r="AK18" s="124">
        <v>5</v>
      </c>
    </row>
    <row r="19" spans="1:37" ht="15.75" thickBot="1">
      <c r="A19" s="126"/>
      <c r="B19" s="67" t="s">
        <v>37</v>
      </c>
      <c r="C19" s="64" t="s">
        <v>32</v>
      </c>
      <c r="D19" s="68" t="s">
        <v>12</v>
      </c>
      <c r="E19" s="49">
        <v>17</v>
      </c>
      <c r="F19" s="50">
        <v>9</v>
      </c>
      <c r="G19" s="51">
        <v>9</v>
      </c>
      <c r="H19" s="52">
        <v>6</v>
      </c>
      <c r="I19" s="50">
        <v>8</v>
      </c>
      <c r="J19" s="50">
        <v>9</v>
      </c>
      <c r="K19" s="50">
        <v>5</v>
      </c>
      <c r="L19" s="50">
        <v>0</v>
      </c>
      <c r="M19" s="50">
        <v>2</v>
      </c>
      <c r="N19" s="52">
        <v>7</v>
      </c>
      <c r="O19" s="52">
        <v>5</v>
      </c>
      <c r="P19" s="52">
        <v>7</v>
      </c>
      <c r="Q19" s="52">
        <v>4</v>
      </c>
      <c r="R19" s="52">
        <v>2</v>
      </c>
      <c r="S19" s="52">
        <v>3</v>
      </c>
      <c r="T19" s="52">
        <v>2</v>
      </c>
      <c r="U19" s="52">
        <v>4</v>
      </c>
      <c r="V19" s="52">
        <v>3</v>
      </c>
      <c r="W19" s="52">
        <v>4</v>
      </c>
      <c r="X19" s="52">
        <v>4</v>
      </c>
      <c r="Y19" s="52">
        <v>1</v>
      </c>
      <c r="Z19" s="52">
        <v>0</v>
      </c>
      <c r="AA19" s="52">
        <v>0</v>
      </c>
      <c r="AB19" s="52">
        <v>0</v>
      </c>
      <c r="AC19" s="52">
        <v>0</v>
      </c>
      <c r="AD19" s="49">
        <v>2</v>
      </c>
      <c r="AE19" s="50">
        <v>5</v>
      </c>
      <c r="AF19" s="50">
        <v>2</v>
      </c>
      <c r="AG19" s="51">
        <v>0</v>
      </c>
      <c r="AH19" s="127"/>
      <c r="AI19" s="128"/>
      <c r="AJ19" s="128"/>
      <c r="AK19" s="129"/>
    </row>
    <row r="20" spans="1:37" ht="15.75" thickBot="1">
      <c r="A20" s="62" t="s">
        <v>46</v>
      </c>
      <c r="B20" s="63" t="s">
        <v>31</v>
      </c>
      <c r="C20" s="66" t="s">
        <v>32</v>
      </c>
      <c r="D20" s="68" t="s">
        <v>47</v>
      </c>
      <c r="E20" s="49">
        <v>10</v>
      </c>
      <c r="F20" s="50">
        <v>7</v>
      </c>
      <c r="G20" s="51">
        <v>5</v>
      </c>
      <c r="H20" s="52">
        <v>2</v>
      </c>
      <c r="I20" s="50">
        <v>3</v>
      </c>
      <c r="J20" s="50">
        <v>4</v>
      </c>
      <c r="K20" s="50">
        <v>3</v>
      </c>
      <c r="L20" s="50">
        <v>1</v>
      </c>
      <c r="M20" s="50">
        <v>2</v>
      </c>
      <c r="N20" s="52">
        <v>2</v>
      </c>
      <c r="O20" s="52">
        <v>0</v>
      </c>
      <c r="P20" s="52">
        <v>1</v>
      </c>
      <c r="Q20" s="52">
        <v>2</v>
      </c>
      <c r="R20" s="52">
        <v>1</v>
      </c>
      <c r="S20" s="52">
        <v>2</v>
      </c>
      <c r="T20" s="52">
        <v>0</v>
      </c>
      <c r="U20" s="52">
        <v>2</v>
      </c>
      <c r="V20" s="52">
        <v>3</v>
      </c>
      <c r="W20" s="52">
        <v>1</v>
      </c>
      <c r="X20" s="52">
        <v>2</v>
      </c>
      <c r="Y20" s="52">
        <v>2</v>
      </c>
      <c r="Z20" s="52">
        <v>5</v>
      </c>
      <c r="AA20" s="52">
        <v>0</v>
      </c>
      <c r="AB20" s="52">
        <v>0</v>
      </c>
      <c r="AC20" s="52">
        <v>0</v>
      </c>
      <c r="AD20" s="49">
        <v>3</v>
      </c>
      <c r="AE20" s="50">
        <v>1</v>
      </c>
      <c r="AF20" s="50">
        <v>1</v>
      </c>
      <c r="AG20" s="51">
        <v>0</v>
      </c>
      <c r="AH20" s="59">
        <v>60</v>
      </c>
      <c r="AI20" s="60">
        <v>20</v>
      </c>
      <c r="AJ20" s="60">
        <v>20</v>
      </c>
      <c r="AK20" s="61">
        <v>0</v>
      </c>
    </row>
    <row r="21" spans="1:37" ht="15.75" thickBot="1">
      <c r="A21" s="62" t="s">
        <v>48</v>
      </c>
      <c r="B21" s="63" t="s">
        <v>31</v>
      </c>
      <c r="C21" s="66" t="s">
        <v>32</v>
      </c>
      <c r="D21" s="65" t="s">
        <v>49</v>
      </c>
      <c r="E21" s="44">
        <v>9</v>
      </c>
      <c r="F21" s="45">
        <v>8</v>
      </c>
      <c r="G21" s="48">
        <v>8</v>
      </c>
      <c r="H21" s="45">
        <v>8</v>
      </c>
      <c r="I21" s="45">
        <v>7</v>
      </c>
      <c r="J21" s="45">
        <v>5</v>
      </c>
      <c r="K21" s="45">
        <v>4</v>
      </c>
      <c r="L21" s="45">
        <v>0</v>
      </c>
      <c r="M21" s="45">
        <v>0</v>
      </c>
      <c r="N21" s="45">
        <v>8</v>
      </c>
      <c r="O21" s="45">
        <v>5</v>
      </c>
      <c r="P21" s="45">
        <v>8</v>
      </c>
      <c r="Q21" s="45">
        <v>1</v>
      </c>
      <c r="R21" s="45">
        <v>1</v>
      </c>
      <c r="S21" s="45">
        <v>6</v>
      </c>
      <c r="T21" s="45">
        <v>3</v>
      </c>
      <c r="U21" s="45">
        <v>0</v>
      </c>
      <c r="V21" s="45">
        <v>5</v>
      </c>
      <c r="W21" s="45">
        <v>0</v>
      </c>
      <c r="X21" s="45">
        <v>3</v>
      </c>
      <c r="Y21" s="45">
        <v>5</v>
      </c>
      <c r="Z21" s="45">
        <v>3</v>
      </c>
      <c r="AA21" s="45">
        <v>1</v>
      </c>
      <c r="AB21" s="45">
        <v>2</v>
      </c>
      <c r="AC21" s="45">
        <v>2</v>
      </c>
      <c r="AD21" s="44">
        <v>0</v>
      </c>
      <c r="AE21" s="45">
        <v>1</v>
      </c>
      <c r="AF21" s="45">
        <v>5</v>
      </c>
      <c r="AG21" s="48">
        <v>2</v>
      </c>
      <c r="AH21" s="59">
        <v>0</v>
      </c>
      <c r="AI21" s="60">
        <v>12.5</v>
      </c>
      <c r="AJ21" s="60">
        <v>62.5</v>
      </c>
      <c r="AK21" s="61">
        <v>25</v>
      </c>
    </row>
    <row r="22" spans="1:37" ht="15.75" customHeight="1" thickBot="1">
      <c r="A22" s="62" t="s">
        <v>50</v>
      </c>
      <c r="B22" s="63" t="s">
        <v>31</v>
      </c>
      <c r="C22" s="66" t="s">
        <v>32</v>
      </c>
      <c r="D22" s="65" t="s">
        <v>51</v>
      </c>
      <c r="E22" s="44">
        <v>11</v>
      </c>
      <c r="F22" s="45">
        <v>8</v>
      </c>
      <c r="G22" s="48">
        <v>8</v>
      </c>
      <c r="H22" s="45">
        <v>3</v>
      </c>
      <c r="I22" s="45">
        <v>6</v>
      </c>
      <c r="J22" s="45">
        <v>3</v>
      </c>
      <c r="K22" s="45">
        <v>6</v>
      </c>
      <c r="L22" s="45">
        <v>2</v>
      </c>
      <c r="M22" s="45">
        <v>4</v>
      </c>
      <c r="N22" s="45">
        <v>2</v>
      </c>
      <c r="O22" s="45">
        <v>3</v>
      </c>
      <c r="P22" s="45">
        <v>7</v>
      </c>
      <c r="Q22" s="45">
        <v>5</v>
      </c>
      <c r="R22" s="45">
        <v>1</v>
      </c>
      <c r="S22" s="45">
        <v>2</v>
      </c>
      <c r="T22" s="45">
        <v>2</v>
      </c>
      <c r="U22" s="45">
        <v>3</v>
      </c>
      <c r="V22" s="45">
        <v>3</v>
      </c>
      <c r="W22" s="45">
        <v>3</v>
      </c>
      <c r="X22" s="45">
        <v>4</v>
      </c>
      <c r="Y22" s="45">
        <v>1</v>
      </c>
      <c r="Z22" s="45">
        <v>7</v>
      </c>
      <c r="AA22" s="45">
        <v>1</v>
      </c>
      <c r="AB22" s="45">
        <v>0</v>
      </c>
      <c r="AC22" s="45">
        <v>0</v>
      </c>
      <c r="AD22" s="44">
        <v>4</v>
      </c>
      <c r="AE22" s="45">
        <v>2</v>
      </c>
      <c r="AF22" s="45">
        <v>2</v>
      </c>
      <c r="AG22" s="48">
        <v>0</v>
      </c>
      <c r="AH22" s="59">
        <v>50</v>
      </c>
      <c r="AI22" s="60">
        <v>25</v>
      </c>
      <c r="AJ22" s="60">
        <v>25</v>
      </c>
      <c r="AK22" s="61">
        <v>0</v>
      </c>
    </row>
    <row r="23" spans="1:37" ht="15.75" customHeight="1" thickBot="1">
      <c r="A23" s="62" t="s">
        <v>52</v>
      </c>
      <c r="B23" s="63" t="s">
        <v>31</v>
      </c>
      <c r="C23" s="66" t="s">
        <v>32</v>
      </c>
      <c r="D23" s="65" t="s">
        <v>53</v>
      </c>
      <c r="E23" s="44">
        <v>15</v>
      </c>
      <c r="F23" s="45">
        <v>11</v>
      </c>
      <c r="G23" s="46">
        <v>11</v>
      </c>
      <c r="H23" s="47">
        <v>8</v>
      </c>
      <c r="I23" s="47">
        <v>11</v>
      </c>
      <c r="J23" s="47">
        <v>11</v>
      </c>
      <c r="K23" s="47">
        <v>7</v>
      </c>
      <c r="L23" s="47">
        <v>1</v>
      </c>
      <c r="M23" s="47">
        <v>5</v>
      </c>
      <c r="N23" s="47">
        <v>5</v>
      </c>
      <c r="O23" s="47">
        <v>8</v>
      </c>
      <c r="P23" s="47">
        <v>9</v>
      </c>
      <c r="Q23" s="47">
        <v>6</v>
      </c>
      <c r="R23" s="47">
        <v>4</v>
      </c>
      <c r="S23" s="47">
        <v>1</v>
      </c>
      <c r="T23" s="47">
        <v>0</v>
      </c>
      <c r="U23" s="47">
        <v>4</v>
      </c>
      <c r="V23" s="47">
        <v>7</v>
      </c>
      <c r="W23" s="47">
        <v>3</v>
      </c>
      <c r="X23" s="47">
        <v>4</v>
      </c>
      <c r="Y23" s="47">
        <v>4</v>
      </c>
      <c r="Z23" s="47">
        <v>8</v>
      </c>
      <c r="AA23" s="47">
        <v>1</v>
      </c>
      <c r="AB23" s="47">
        <v>1</v>
      </c>
      <c r="AC23" s="47">
        <v>1</v>
      </c>
      <c r="AD23" s="44">
        <v>2</v>
      </c>
      <c r="AE23" s="45">
        <v>4</v>
      </c>
      <c r="AF23" s="45">
        <v>4</v>
      </c>
      <c r="AG23" s="48">
        <v>1</v>
      </c>
      <c r="AH23" s="59">
        <v>18.181818181818183</v>
      </c>
      <c r="AI23" s="60">
        <v>36.36363636363637</v>
      </c>
      <c r="AJ23" s="60">
        <v>36.36363636363637</v>
      </c>
      <c r="AK23" s="61">
        <v>9.090909090909092</v>
      </c>
    </row>
    <row r="24" spans="1:37" ht="15.75" customHeight="1" thickBot="1">
      <c r="A24" s="62" t="s">
        <v>54</v>
      </c>
      <c r="B24" s="63" t="s">
        <v>31</v>
      </c>
      <c r="C24" s="66" t="s">
        <v>32</v>
      </c>
      <c r="D24" s="65" t="s">
        <v>55</v>
      </c>
      <c r="E24" s="44">
        <v>8</v>
      </c>
      <c r="F24" s="45">
        <v>5</v>
      </c>
      <c r="G24" s="48">
        <v>3</v>
      </c>
      <c r="H24" s="45">
        <v>3</v>
      </c>
      <c r="I24" s="45">
        <v>2</v>
      </c>
      <c r="J24" s="45">
        <v>2</v>
      </c>
      <c r="K24" s="45">
        <v>3</v>
      </c>
      <c r="L24" s="45">
        <v>0</v>
      </c>
      <c r="M24" s="45">
        <v>1</v>
      </c>
      <c r="N24" s="45">
        <v>2</v>
      </c>
      <c r="O24" s="45">
        <v>2</v>
      </c>
      <c r="P24" s="45">
        <v>2</v>
      </c>
      <c r="Q24" s="45">
        <v>1</v>
      </c>
      <c r="R24" s="45">
        <v>2</v>
      </c>
      <c r="S24" s="45">
        <v>0</v>
      </c>
      <c r="T24" s="45">
        <v>0</v>
      </c>
      <c r="U24" s="45">
        <v>1</v>
      </c>
      <c r="V24" s="45">
        <v>2</v>
      </c>
      <c r="W24" s="45">
        <v>1</v>
      </c>
      <c r="X24" s="45">
        <v>2</v>
      </c>
      <c r="Y24" s="45">
        <v>0</v>
      </c>
      <c r="Z24" s="45">
        <v>2</v>
      </c>
      <c r="AA24" s="45">
        <v>1</v>
      </c>
      <c r="AB24" s="45">
        <v>0</v>
      </c>
      <c r="AC24" s="45">
        <v>0</v>
      </c>
      <c r="AD24" s="44">
        <v>0</v>
      </c>
      <c r="AE24" s="45">
        <v>3</v>
      </c>
      <c r="AF24" s="45">
        <v>0</v>
      </c>
      <c r="AG24" s="48">
        <v>0</v>
      </c>
      <c r="AH24" s="59">
        <v>0</v>
      </c>
      <c r="AI24" s="60">
        <v>100</v>
      </c>
      <c r="AJ24" s="60">
        <v>0</v>
      </c>
      <c r="AK24" s="61">
        <v>0</v>
      </c>
    </row>
    <row r="25" spans="1:37" ht="15.75" customHeight="1" thickBot="1">
      <c r="A25" s="62" t="s">
        <v>56</v>
      </c>
      <c r="B25" s="63" t="s">
        <v>31</v>
      </c>
      <c r="C25" s="66" t="s">
        <v>32</v>
      </c>
      <c r="D25" s="65" t="s">
        <v>57</v>
      </c>
      <c r="E25" s="44">
        <v>9</v>
      </c>
      <c r="F25" s="45">
        <v>4</v>
      </c>
      <c r="G25" s="48">
        <v>4</v>
      </c>
      <c r="H25" s="45">
        <v>4</v>
      </c>
      <c r="I25" s="45">
        <v>4</v>
      </c>
      <c r="J25" s="45">
        <v>3</v>
      </c>
      <c r="K25" s="45">
        <v>2</v>
      </c>
      <c r="L25" s="45">
        <v>1</v>
      </c>
      <c r="M25" s="45">
        <v>2</v>
      </c>
      <c r="N25" s="45">
        <v>1</v>
      </c>
      <c r="O25" s="45">
        <v>2</v>
      </c>
      <c r="P25" s="45">
        <v>2</v>
      </c>
      <c r="Q25" s="45">
        <v>2</v>
      </c>
      <c r="R25" s="45">
        <v>2</v>
      </c>
      <c r="S25" s="45">
        <v>0</v>
      </c>
      <c r="T25" s="45">
        <v>2</v>
      </c>
      <c r="U25" s="45">
        <v>0</v>
      </c>
      <c r="V25" s="45">
        <v>2</v>
      </c>
      <c r="W25" s="45">
        <v>3</v>
      </c>
      <c r="X25" s="45">
        <v>0</v>
      </c>
      <c r="Y25" s="45">
        <v>1</v>
      </c>
      <c r="Z25" s="45">
        <v>2</v>
      </c>
      <c r="AA25" s="45">
        <v>0</v>
      </c>
      <c r="AB25" s="45">
        <v>1</v>
      </c>
      <c r="AC25" s="45">
        <v>1</v>
      </c>
      <c r="AD25" s="44">
        <v>2</v>
      </c>
      <c r="AE25" s="45">
        <v>0</v>
      </c>
      <c r="AF25" s="45">
        <v>2</v>
      </c>
      <c r="AG25" s="48">
        <v>0</v>
      </c>
      <c r="AH25" s="59">
        <v>50</v>
      </c>
      <c r="AI25" s="60">
        <v>0</v>
      </c>
      <c r="AJ25" s="60">
        <v>50</v>
      </c>
      <c r="AK25" s="61">
        <v>0</v>
      </c>
    </row>
    <row r="26" spans="1:37" ht="15.75" customHeight="1" thickBot="1">
      <c r="A26" s="62" t="s">
        <v>58</v>
      </c>
      <c r="B26" s="63" t="s">
        <v>31</v>
      </c>
      <c r="C26" s="66" t="s">
        <v>32</v>
      </c>
      <c r="D26" s="65" t="s">
        <v>59</v>
      </c>
      <c r="E26" s="44">
        <v>8</v>
      </c>
      <c r="F26" s="45">
        <v>2</v>
      </c>
      <c r="G26" s="48">
        <v>2</v>
      </c>
      <c r="H26" s="45">
        <v>2</v>
      </c>
      <c r="I26" s="45">
        <v>2</v>
      </c>
      <c r="J26" s="45">
        <v>1</v>
      </c>
      <c r="K26" s="45">
        <v>1</v>
      </c>
      <c r="L26" s="45">
        <v>0</v>
      </c>
      <c r="M26" s="45">
        <v>0</v>
      </c>
      <c r="N26" s="45">
        <v>2</v>
      </c>
      <c r="O26" s="45">
        <v>1</v>
      </c>
      <c r="P26" s="45">
        <v>2</v>
      </c>
      <c r="Q26" s="45">
        <v>1</v>
      </c>
      <c r="R26" s="45">
        <v>1</v>
      </c>
      <c r="S26" s="45">
        <v>0</v>
      </c>
      <c r="T26" s="45">
        <v>0</v>
      </c>
      <c r="U26" s="45">
        <v>0</v>
      </c>
      <c r="V26" s="45">
        <v>2</v>
      </c>
      <c r="W26" s="45">
        <v>1</v>
      </c>
      <c r="X26" s="45">
        <v>1</v>
      </c>
      <c r="Y26" s="45">
        <v>0</v>
      </c>
      <c r="Z26" s="45">
        <v>1</v>
      </c>
      <c r="AA26" s="45">
        <v>0</v>
      </c>
      <c r="AB26" s="45">
        <v>1</v>
      </c>
      <c r="AC26" s="45">
        <v>0</v>
      </c>
      <c r="AD26" s="44">
        <v>0</v>
      </c>
      <c r="AE26" s="45">
        <v>1</v>
      </c>
      <c r="AF26" s="45">
        <v>1</v>
      </c>
      <c r="AG26" s="48">
        <v>0</v>
      </c>
      <c r="AH26" s="59">
        <v>0</v>
      </c>
      <c r="AI26" s="60">
        <v>50</v>
      </c>
      <c r="AJ26" s="60">
        <v>50</v>
      </c>
      <c r="AK26" s="61">
        <v>0</v>
      </c>
    </row>
    <row r="27" spans="1:37" ht="15.75" customHeight="1" thickBot="1">
      <c r="A27" s="62" t="s">
        <v>60</v>
      </c>
      <c r="B27" s="63" t="s">
        <v>31</v>
      </c>
      <c r="C27" s="66" t="s">
        <v>32</v>
      </c>
      <c r="D27" s="65" t="s">
        <v>61</v>
      </c>
      <c r="E27" s="44">
        <v>6</v>
      </c>
      <c r="F27" s="45">
        <v>4</v>
      </c>
      <c r="G27" s="48">
        <v>4</v>
      </c>
      <c r="H27" s="45">
        <v>4</v>
      </c>
      <c r="I27" s="45">
        <v>4</v>
      </c>
      <c r="J27" s="45">
        <v>3</v>
      </c>
      <c r="K27" s="45">
        <v>3</v>
      </c>
      <c r="L27" s="45">
        <v>0</v>
      </c>
      <c r="M27" s="45">
        <v>0</v>
      </c>
      <c r="N27" s="45">
        <v>4</v>
      </c>
      <c r="O27" s="45">
        <v>3</v>
      </c>
      <c r="P27" s="45">
        <v>4</v>
      </c>
      <c r="Q27" s="45">
        <v>0</v>
      </c>
      <c r="R27" s="45">
        <v>2</v>
      </c>
      <c r="S27" s="45">
        <v>2</v>
      </c>
      <c r="T27" s="45">
        <v>0</v>
      </c>
      <c r="U27" s="45">
        <v>2</v>
      </c>
      <c r="V27" s="45">
        <v>2</v>
      </c>
      <c r="W27" s="45">
        <v>0</v>
      </c>
      <c r="X27" s="45">
        <v>1</v>
      </c>
      <c r="Y27" s="45">
        <v>3</v>
      </c>
      <c r="Z27" s="45">
        <v>1</v>
      </c>
      <c r="AA27" s="45">
        <v>1</v>
      </c>
      <c r="AB27" s="45">
        <v>1</v>
      </c>
      <c r="AC27" s="45">
        <v>1</v>
      </c>
      <c r="AD27" s="44">
        <v>0</v>
      </c>
      <c r="AE27" s="45">
        <v>0</v>
      </c>
      <c r="AF27" s="45">
        <v>2</v>
      </c>
      <c r="AG27" s="48">
        <v>2</v>
      </c>
      <c r="AH27" s="59">
        <v>0</v>
      </c>
      <c r="AI27" s="60">
        <v>0</v>
      </c>
      <c r="AJ27" s="60">
        <v>50</v>
      </c>
      <c r="AK27" s="61">
        <v>50</v>
      </c>
    </row>
    <row r="28" spans="1:37" ht="15.75" customHeight="1" thickBot="1">
      <c r="A28" s="62" t="s">
        <v>62</v>
      </c>
      <c r="B28" s="63" t="s">
        <v>31</v>
      </c>
      <c r="C28" s="66" t="s">
        <v>32</v>
      </c>
      <c r="D28" s="65" t="s">
        <v>63</v>
      </c>
      <c r="E28" s="44">
        <v>7</v>
      </c>
      <c r="F28" s="45">
        <v>3</v>
      </c>
      <c r="G28" s="48">
        <v>2</v>
      </c>
      <c r="H28" s="45">
        <v>2</v>
      </c>
      <c r="I28" s="45">
        <v>1</v>
      </c>
      <c r="J28" s="45">
        <v>1</v>
      </c>
      <c r="K28" s="45">
        <v>2</v>
      </c>
      <c r="L28" s="45">
        <v>0</v>
      </c>
      <c r="M28" s="45">
        <v>0</v>
      </c>
      <c r="N28" s="45">
        <v>2</v>
      </c>
      <c r="O28" s="45">
        <v>1</v>
      </c>
      <c r="P28" s="45">
        <v>1</v>
      </c>
      <c r="Q28" s="45">
        <v>0</v>
      </c>
      <c r="R28" s="45">
        <v>1</v>
      </c>
      <c r="S28" s="45">
        <v>1</v>
      </c>
      <c r="T28" s="45">
        <v>1</v>
      </c>
      <c r="U28" s="45">
        <v>0</v>
      </c>
      <c r="V28" s="45">
        <v>1</v>
      </c>
      <c r="W28" s="45">
        <v>0</v>
      </c>
      <c r="X28" s="45">
        <v>2</v>
      </c>
      <c r="Y28" s="45">
        <v>0</v>
      </c>
      <c r="Z28" s="45">
        <v>2</v>
      </c>
      <c r="AA28" s="45">
        <v>0</v>
      </c>
      <c r="AB28" s="45">
        <v>0</v>
      </c>
      <c r="AC28" s="45">
        <v>0</v>
      </c>
      <c r="AD28" s="44">
        <v>0</v>
      </c>
      <c r="AE28" s="45">
        <v>1</v>
      </c>
      <c r="AF28" s="45">
        <v>1</v>
      </c>
      <c r="AG28" s="48">
        <v>0</v>
      </c>
      <c r="AH28" s="59">
        <v>0</v>
      </c>
      <c r="AI28" s="60">
        <v>50</v>
      </c>
      <c r="AJ28" s="60">
        <v>50</v>
      </c>
      <c r="AK28" s="61">
        <v>0</v>
      </c>
    </row>
    <row r="29" spans="1:37" ht="15.75" customHeight="1" thickBot="1">
      <c r="A29" s="62" t="s">
        <v>64</v>
      </c>
      <c r="B29" s="63" t="s">
        <v>31</v>
      </c>
      <c r="C29" s="66" t="s">
        <v>32</v>
      </c>
      <c r="D29" s="65" t="s">
        <v>65</v>
      </c>
      <c r="E29" s="44">
        <v>23</v>
      </c>
      <c r="F29" s="45">
        <v>12</v>
      </c>
      <c r="G29" s="48">
        <v>12</v>
      </c>
      <c r="H29" s="45">
        <v>11</v>
      </c>
      <c r="I29" s="45">
        <v>12</v>
      </c>
      <c r="J29" s="45">
        <v>7</v>
      </c>
      <c r="K29" s="45">
        <v>6</v>
      </c>
      <c r="L29" s="45">
        <v>3</v>
      </c>
      <c r="M29" s="45">
        <v>1</v>
      </c>
      <c r="N29" s="45">
        <v>8</v>
      </c>
      <c r="O29" s="45">
        <v>9</v>
      </c>
      <c r="P29" s="45">
        <v>11</v>
      </c>
      <c r="Q29" s="45">
        <v>2</v>
      </c>
      <c r="R29" s="45">
        <v>8</v>
      </c>
      <c r="S29" s="45">
        <v>2</v>
      </c>
      <c r="T29" s="45">
        <v>0</v>
      </c>
      <c r="U29" s="45">
        <v>1</v>
      </c>
      <c r="V29" s="45">
        <v>11</v>
      </c>
      <c r="W29" s="45">
        <v>1</v>
      </c>
      <c r="X29" s="45">
        <v>3</v>
      </c>
      <c r="Y29" s="45">
        <v>8</v>
      </c>
      <c r="Z29" s="45">
        <v>5</v>
      </c>
      <c r="AA29" s="45">
        <v>0</v>
      </c>
      <c r="AB29" s="45">
        <v>2</v>
      </c>
      <c r="AC29" s="45">
        <v>5</v>
      </c>
      <c r="AD29" s="44">
        <v>0</v>
      </c>
      <c r="AE29" s="45">
        <v>3</v>
      </c>
      <c r="AF29" s="45">
        <v>5</v>
      </c>
      <c r="AG29" s="48">
        <v>4</v>
      </c>
      <c r="AH29" s="59">
        <v>0</v>
      </c>
      <c r="AI29" s="60">
        <v>25</v>
      </c>
      <c r="AJ29" s="60">
        <v>41.66666666666667</v>
      </c>
      <c r="AK29" s="61">
        <v>33.33333333333333</v>
      </c>
    </row>
    <row r="30" spans="1:37" ht="15.75" customHeight="1" thickBot="1">
      <c r="A30" s="62" t="s">
        <v>66</v>
      </c>
      <c r="B30" s="63" t="s">
        <v>31</v>
      </c>
      <c r="C30" s="66" t="s">
        <v>32</v>
      </c>
      <c r="D30" s="65" t="s">
        <v>67</v>
      </c>
      <c r="E30" s="44">
        <v>11</v>
      </c>
      <c r="F30" s="45">
        <v>6</v>
      </c>
      <c r="G30" s="48">
        <v>6</v>
      </c>
      <c r="H30" s="45">
        <v>6</v>
      </c>
      <c r="I30" s="45">
        <v>5</v>
      </c>
      <c r="J30" s="45">
        <v>2</v>
      </c>
      <c r="K30" s="45">
        <v>4</v>
      </c>
      <c r="L30" s="45">
        <v>2</v>
      </c>
      <c r="M30" s="45">
        <v>2</v>
      </c>
      <c r="N30" s="45">
        <v>2</v>
      </c>
      <c r="O30" s="45">
        <v>2</v>
      </c>
      <c r="P30" s="45">
        <v>4</v>
      </c>
      <c r="Q30" s="45">
        <v>2</v>
      </c>
      <c r="R30" s="45">
        <v>1</v>
      </c>
      <c r="S30" s="45">
        <v>3</v>
      </c>
      <c r="T30" s="45">
        <v>0</v>
      </c>
      <c r="U30" s="45">
        <v>2</v>
      </c>
      <c r="V30" s="45">
        <v>4</v>
      </c>
      <c r="W30" s="45">
        <v>1</v>
      </c>
      <c r="X30" s="45">
        <v>2</v>
      </c>
      <c r="Y30" s="45">
        <v>3</v>
      </c>
      <c r="Z30" s="45">
        <v>3</v>
      </c>
      <c r="AA30" s="45">
        <v>2</v>
      </c>
      <c r="AB30" s="45">
        <v>1</v>
      </c>
      <c r="AC30" s="45">
        <v>0</v>
      </c>
      <c r="AD30" s="44">
        <v>1</v>
      </c>
      <c r="AE30" s="45">
        <v>2</v>
      </c>
      <c r="AF30" s="45">
        <v>3</v>
      </c>
      <c r="AG30" s="48">
        <v>0</v>
      </c>
      <c r="AH30" s="59">
        <v>16.666666666666664</v>
      </c>
      <c r="AI30" s="60">
        <v>33.33333333333333</v>
      </c>
      <c r="AJ30" s="60">
        <v>50</v>
      </c>
      <c r="AK30" s="61">
        <v>0</v>
      </c>
    </row>
    <row r="31" spans="1:37" ht="15.75" customHeight="1" thickBot="1">
      <c r="A31" s="62" t="s">
        <v>68</v>
      </c>
      <c r="B31" s="63" t="s">
        <v>31</v>
      </c>
      <c r="C31" s="66" t="s">
        <v>32</v>
      </c>
      <c r="D31" s="65" t="s">
        <v>69</v>
      </c>
      <c r="E31" s="44">
        <v>6</v>
      </c>
      <c r="F31" s="45">
        <v>1</v>
      </c>
      <c r="G31" s="48">
        <v>1</v>
      </c>
      <c r="H31" s="45">
        <v>1</v>
      </c>
      <c r="I31" s="45">
        <v>1</v>
      </c>
      <c r="J31" s="45">
        <v>1</v>
      </c>
      <c r="K31" s="45">
        <v>1</v>
      </c>
      <c r="L31" s="45">
        <v>0</v>
      </c>
      <c r="M31" s="45">
        <v>0</v>
      </c>
      <c r="N31" s="45">
        <v>1</v>
      </c>
      <c r="O31" s="45">
        <v>1</v>
      </c>
      <c r="P31" s="45">
        <v>1</v>
      </c>
      <c r="Q31" s="45">
        <v>0</v>
      </c>
      <c r="R31" s="45">
        <v>1</v>
      </c>
      <c r="S31" s="45">
        <v>0</v>
      </c>
      <c r="T31" s="45">
        <v>0</v>
      </c>
      <c r="U31" s="45">
        <v>1</v>
      </c>
      <c r="V31" s="45">
        <v>0</v>
      </c>
      <c r="W31" s="45">
        <v>0</v>
      </c>
      <c r="X31" s="45">
        <v>0</v>
      </c>
      <c r="Y31" s="45">
        <v>1</v>
      </c>
      <c r="Z31" s="45">
        <v>0</v>
      </c>
      <c r="AA31" s="45">
        <v>1</v>
      </c>
      <c r="AB31" s="45">
        <v>0</v>
      </c>
      <c r="AC31" s="45">
        <v>0</v>
      </c>
      <c r="AD31" s="44">
        <v>0</v>
      </c>
      <c r="AE31" s="45">
        <v>0</v>
      </c>
      <c r="AF31" s="45">
        <v>1</v>
      </c>
      <c r="AG31" s="48">
        <v>0</v>
      </c>
      <c r="AH31" s="59">
        <v>0</v>
      </c>
      <c r="AI31" s="60">
        <v>0</v>
      </c>
      <c r="AJ31" s="60">
        <v>100</v>
      </c>
      <c r="AK31" s="61">
        <v>0</v>
      </c>
    </row>
    <row r="32" spans="1:37" ht="15.75" customHeight="1" thickBot="1">
      <c r="A32" s="62" t="s">
        <v>70</v>
      </c>
      <c r="B32" s="63" t="s">
        <v>31</v>
      </c>
      <c r="C32" s="66" t="s">
        <v>32</v>
      </c>
      <c r="D32" s="65" t="s">
        <v>71</v>
      </c>
      <c r="E32" s="44">
        <v>8</v>
      </c>
      <c r="F32" s="45">
        <v>8</v>
      </c>
      <c r="G32" s="48">
        <v>8</v>
      </c>
      <c r="H32" s="45">
        <v>6</v>
      </c>
      <c r="I32" s="45">
        <v>8</v>
      </c>
      <c r="J32" s="45">
        <v>4</v>
      </c>
      <c r="K32" s="45">
        <v>6</v>
      </c>
      <c r="L32" s="45">
        <v>2</v>
      </c>
      <c r="M32" s="45">
        <v>0</v>
      </c>
      <c r="N32" s="45">
        <v>6</v>
      </c>
      <c r="O32" s="45">
        <v>8</v>
      </c>
      <c r="P32" s="45">
        <v>8</v>
      </c>
      <c r="Q32" s="45">
        <v>3</v>
      </c>
      <c r="R32" s="45">
        <v>3</v>
      </c>
      <c r="S32" s="45">
        <v>2</v>
      </c>
      <c r="T32" s="45">
        <v>1</v>
      </c>
      <c r="U32" s="45">
        <v>2</v>
      </c>
      <c r="V32" s="45">
        <v>5</v>
      </c>
      <c r="W32" s="45">
        <v>4</v>
      </c>
      <c r="X32" s="45">
        <v>2</v>
      </c>
      <c r="Y32" s="45">
        <v>2</v>
      </c>
      <c r="Z32" s="45">
        <v>5</v>
      </c>
      <c r="AA32" s="45">
        <v>0</v>
      </c>
      <c r="AB32" s="45">
        <v>1</v>
      </c>
      <c r="AC32" s="45">
        <v>2</v>
      </c>
      <c r="AD32" s="44">
        <v>1</v>
      </c>
      <c r="AE32" s="45">
        <v>3</v>
      </c>
      <c r="AF32" s="45">
        <v>3</v>
      </c>
      <c r="AG32" s="48">
        <v>1</v>
      </c>
      <c r="AH32" s="59">
        <v>12.5</v>
      </c>
      <c r="AI32" s="60">
        <v>37.5</v>
      </c>
      <c r="AJ32" s="60">
        <v>37.5</v>
      </c>
      <c r="AK32" s="61">
        <v>12.5</v>
      </c>
    </row>
    <row r="33" spans="1:37" ht="15.75" customHeight="1" thickBot="1">
      <c r="A33" s="62" t="s">
        <v>72</v>
      </c>
      <c r="B33" s="63" t="s">
        <v>31</v>
      </c>
      <c r="C33" s="66" t="s">
        <v>32</v>
      </c>
      <c r="D33" s="65" t="s">
        <v>73</v>
      </c>
      <c r="E33" s="44">
        <v>8</v>
      </c>
      <c r="F33" s="45">
        <v>6</v>
      </c>
      <c r="G33" s="48">
        <v>6</v>
      </c>
      <c r="H33" s="45">
        <v>2</v>
      </c>
      <c r="I33" s="45">
        <v>3</v>
      </c>
      <c r="J33" s="45">
        <v>3</v>
      </c>
      <c r="K33" s="45">
        <v>1</v>
      </c>
      <c r="L33" s="45">
        <v>3</v>
      </c>
      <c r="M33" s="45">
        <v>2</v>
      </c>
      <c r="N33" s="45">
        <v>1</v>
      </c>
      <c r="O33" s="45">
        <v>3</v>
      </c>
      <c r="P33" s="45">
        <v>2</v>
      </c>
      <c r="Q33" s="45">
        <v>5</v>
      </c>
      <c r="R33" s="45">
        <v>1</v>
      </c>
      <c r="S33" s="45">
        <v>0</v>
      </c>
      <c r="T33" s="45">
        <v>0</v>
      </c>
      <c r="U33" s="45">
        <v>3</v>
      </c>
      <c r="V33" s="45">
        <v>3</v>
      </c>
      <c r="W33" s="45">
        <v>3</v>
      </c>
      <c r="X33" s="45">
        <v>0</v>
      </c>
      <c r="Y33" s="45">
        <v>3</v>
      </c>
      <c r="Z33" s="45">
        <v>0</v>
      </c>
      <c r="AA33" s="45">
        <v>0</v>
      </c>
      <c r="AB33" s="45">
        <v>0</v>
      </c>
      <c r="AC33" s="45">
        <v>0</v>
      </c>
      <c r="AD33" s="44">
        <v>3</v>
      </c>
      <c r="AE33" s="45">
        <v>3</v>
      </c>
      <c r="AF33" s="45">
        <v>0</v>
      </c>
      <c r="AG33" s="48">
        <v>0</v>
      </c>
      <c r="AH33" s="59">
        <v>50</v>
      </c>
      <c r="AI33" s="60">
        <v>50</v>
      </c>
      <c r="AJ33" s="60">
        <v>0</v>
      </c>
      <c r="AK33" s="61">
        <v>0</v>
      </c>
    </row>
    <row r="34" spans="1:37" ht="15.75" customHeight="1" thickBot="1">
      <c r="A34" s="62" t="s">
        <v>74</v>
      </c>
      <c r="B34" s="63" t="s">
        <v>31</v>
      </c>
      <c r="C34" s="66" t="s">
        <v>32</v>
      </c>
      <c r="D34" s="65" t="s">
        <v>75</v>
      </c>
      <c r="E34" s="44">
        <v>8</v>
      </c>
      <c r="F34" s="45">
        <v>3</v>
      </c>
      <c r="G34" s="48">
        <v>3</v>
      </c>
      <c r="H34" s="45">
        <v>2</v>
      </c>
      <c r="I34" s="45">
        <v>2</v>
      </c>
      <c r="J34" s="45">
        <v>3</v>
      </c>
      <c r="K34" s="45">
        <v>2</v>
      </c>
      <c r="L34" s="45">
        <v>0</v>
      </c>
      <c r="M34" s="45">
        <v>1</v>
      </c>
      <c r="N34" s="45">
        <v>2</v>
      </c>
      <c r="O34" s="45">
        <v>3</v>
      </c>
      <c r="P34" s="45">
        <v>3</v>
      </c>
      <c r="Q34" s="45">
        <v>0</v>
      </c>
      <c r="R34" s="45">
        <v>1</v>
      </c>
      <c r="S34" s="45">
        <v>2</v>
      </c>
      <c r="T34" s="45">
        <v>0</v>
      </c>
      <c r="U34" s="45">
        <v>1</v>
      </c>
      <c r="V34" s="45">
        <v>2</v>
      </c>
      <c r="W34" s="45">
        <v>0</v>
      </c>
      <c r="X34" s="45">
        <v>1</v>
      </c>
      <c r="Y34" s="45">
        <v>2</v>
      </c>
      <c r="Z34" s="45">
        <v>3</v>
      </c>
      <c r="AA34" s="45">
        <v>0</v>
      </c>
      <c r="AB34" s="45">
        <v>0</v>
      </c>
      <c r="AC34" s="45">
        <v>0</v>
      </c>
      <c r="AD34" s="44">
        <v>0</v>
      </c>
      <c r="AE34" s="45">
        <v>1</v>
      </c>
      <c r="AF34" s="45">
        <v>2</v>
      </c>
      <c r="AG34" s="48">
        <v>0</v>
      </c>
      <c r="AH34" s="59">
        <v>0</v>
      </c>
      <c r="AI34" s="60">
        <v>33.33333333333333</v>
      </c>
      <c r="AJ34" s="60">
        <v>66.66666666666666</v>
      </c>
      <c r="AK34" s="61">
        <v>0</v>
      </c>
    </row>
    <row r="35" spans="1:37" ht="15">
      <c r="A35" s="118" t="s">
        <v>76</v>
      </c>
      <c r="B35" s="63" t="s">
        <v>31</v>
      </c>
      <c r="C35" s="66" t="s">
        <v>35</v>
      </c>
      <c r="D35" s="65" t="s">
        <v>77</v>
      </c>
      <c r="E35" s="44">
        <v>17</v>
      </c>
      <c r="F35" s="45">
        <v>10</v>
      </c>
      <c r="G35" s="48">
        <v>9</v>
      </c>
      <c r="H35" s="45">
        <v>6</v>
      </c>
      <c r="I35" s="45">
        <v>7</v>
      </c>
      <c r="J35" s="45">
        <v>5</v>
      </c>
      <c r="K35" s="45">
        <v>5</v>
      </c>
      <c r="L35" s="45">
        <v>1</v>
      </c>
      <c r="M35" s="45">
        <v>4</v>
      </c>
      <c r="N35" s="45">
        <v>4</v>
      </c>
      <c r="O35" s="45">
        <v>5</v>
      </c>
      <c r="P35" s="45">
        <v>4</v>
      </c>
      <c r="Q35" s="45">
        <v>1</v>
      </c>
      <c r="R35" s="45">
        <v>5</v>
      </c>
      <c r="S35" s="45">
        <v>3</v>
      </c>
      <c r="T35" s="45">
        <v>0</v>
      </c>
      <c r="U35" s="45">
        <v>2</v>
      </c>
      <c r="V35" s="45">
        <v>7</v>
      </c>
      <c r="W35" s="45">
        <v>3</v>
      </c>
      <c r="X35" s="45">
        <v>2</v>
      </c>
      <c r="Y35" s="45">
        <v>4</v>
      </c>
      <c r="Z35" s="45">
        <v>5</v>
      </c>
      <c r="AA35" s="45">
        <v>2</v>
      </c>
      <c r="AB35" s="45">
        <v>2</v>
      </c>
      <c r="AC35" s="45">
        <v>0</v>
      </c>
      <c r="AD35" s="44">
        <v>3</v>
      </c>
      <c r="AE35" s="45">
        <v>2</v>
      </c>
      <c r="AF35" s="45">
        <v>3</v>
      </c>
      <c r="AG35" s="48">
        <v>1</v>
      </c>
      <c r="AH35" s="120">
        <v>31.25</v>
      </c>
      <c r="AI35" s="122">
        <v>18.75</v>
      </c>
      <c r="AJ35" s="122">
        <v>43.75</v>
      </c>
      <c r="AK35" s="124">
        <v>6.25</v>
      </c>
    </row>
    <row r="36" spans="1:37" ht="15.75" thickBot="1">
      <c r="A36" s="119"/>
      <c r="B36" s="76" t="s">
        <v>37</v>
      </c>
      <c r="C36" s="77" t="s">
        <v>32</v>
      </c>
      <c r="D36" s="78" t="s">
        <v>77</v>
      </c>
      <c r="E36" s="53">
        <v>20</v>
      </c>
      <c r="F36" s="54">
        <v>7</v>
      </c>
      <c r="G36" s="55">
        <v>7</v>
      </c>
      <c r="H36" s="54">
        <v>7</v>
      </c>
      <c r="I36" s="54">
        <v>6</v>
      </c>
      <c r="J36" s="54">
        <v>3</v>
      </c>
      <c r="K36" s="54">
        <v>6</v>
      </c>
      <c r="L36" s="54">
        <v>1</v>
      </c>
      <c r="M36" s="54">
        <v>0</v>
      </c>
      <c r="N36" s="54">
        <v>6</v>
      </c>
      <c r="O36" s="54">
        <v>4</v>
      </c>
      <c r="P36" s="54">
        <v>5</v>
      </c>
      <c r="Q36" s="54">
        <v>3</v>
      </c>
      <c r="R36" s="54">
        <v>1</v>
      </c>
      <c r="S36" s="54">
        <v>3</v>
      </c>
      <c r="T36" s="54">
        <v>2</v>
      </c>
      <c r="U36" s="54">
        <v>0</v>
      </c>
      <c r="V36" s="54">
        <v>5</v>
      </c>
      <c r="W36" s="54">
        <v>4</v>
      </c>
      <c r="X36" s="54">
        <v>0</v>
      </c>
      <c r="Y36" s="54">
        <v>3</v>
      </c>
      <c r="Z36" s="54">
        <v>4</v>
      </c>
      <c r="AA36" s="54">
        <v>1</v>
      </c>
      <c r="AB36" s="54">
        <v>1</v>
      </c>
      <c r="AC36" s="54">
        <v>1</v>
      </c>
      <c r="AD36" s="53">
        <v>2</v>
      </c>
      <c r="AE36" s="54">
        <v>1</v>
      </c>
      <c r="AF36" s="54">
        <v>4</v>
      </c>
      <c r="AG36" s="55">
        <v>0</v>
      </c>
      <c r="AH36" s="121"/>
      <c r="AI36" s="123"/>
      <c r="AJ36" s="123"/>
      <c r="AK36" s="125"/>
    </row>
  </sheetData>
  <sheetProtection/>
  <mergeCells count="41">
    <mergeCell ref="A3:D6"/>
    <mergeCell ref="H3:AC3"/>
    <mergeCell ref="AD3:AG5"/>
    <mergeCell ref="AH3:AK5"/>
    <mergeCell ref="H5:AC5"/>
    <mergeCell ref="H7:AC7"/>
    <mergeCell ref="AD7:AG7"/>
    <mergeCell ref="AH7:AK7"/>
    <mergeCell ref="A7:A8"/>
    <mergeCell ref="B7:B8"/>
    <mergeCell ref="C7:C8"/>
    <mergeCell ref="D7:D8"/>
    <mergeCell ref="A14:A15"/>
    <mergeCell ref="AH14:AH15"/>
    <mergeCell ref="AI14:AI15"/>
    <mergeCell ref="AJ14:AJ15"/>
    <mergeCell ref="AK14:AK15"/>
    <mergeCell ref="A10:A11"/>
    <mergeCell ref="AH10:AH11"/>
    <mergeCell ref="AI10:AI11"/>
    <mergeCell ref="AJ10:AJ11"/>
    <mergeCell ref="AK10:AK11"/>
    <mergeCell ref="AH16:AH17"/>
    <mergeCell ref="AI16:AI17"/>
    <mergeCell ref="AJ16:AJ17"/>
    <mergeCell ref="AK16:AK17"/>
    <mergeCell ref="A18:A19"/>
    <mergeCell ref="AH18:AH19"/>
    <mergeCell ref="AI18:AI19"/>
    <mergeCell ref="AJ18:AJ19"/>
    <mergeCell ref="AK18:AK19"/>
    <mergeCell ref="A2:AK2"/>
    <mergeCell ref="E3:E7"/>
    <mergeCell ref="F3:F7"/>
    <mergeCell ref="G3:G7"/>
    <mergeCell ref="A35:A36"/>
    <mergeCell ref="AH35:AH36"/>
    <mergeCell ref="AI35:AI36"/>
    <mergeCell ref="AJ35:AJ36"/>
    <mergeCell ref="AK35:AK36"/>
    <mergeCell ref="A16:A17"/>
  </mergeCells>
  <conditionalFormatting sqref="C9 C12:C36">
    <cfRule type="expression" priority="11" dxfId="0" stopIfTrue="1">
      <formula>IF(AND(NOT(ISBLANK($B9)),$C9=""),1)</formula>
    </cfRule>
  </conditionalFormatting>
  <conditionalFormatting sqref="E9:E36">
    <cfRule type="cellIs" priority="10" dxfId="1" operator="lessThan" stopIfTrue="1">
      <formula>$F9</formula>
    </cfRule>
  </conditionalFormatting>
  <conditionalFormatting sqref="T4:V4">
    <cfRule type="expression" priority="8" dxfId="0">
      <formula>IF(SUM($T4:$V4)&gt;100,1)</formula>
    </cfRule>
  </conditionalFormatting>
  <conditionalFormatting sqref="Q4:S4">
    <cfRule type="expression" priority="7" dxfId="0">
      <formula>IF(SUM($Q4:$S4)&gt;100,1)</formula>
    </cfRule>
  </conditionalFormatting>
  <conditionalFormatting sqref="F9:F36">
    <cfRule type="cellIs" priority="6" dxfId="1" operator="lessThan" stopIfTrue="1">
      <formula>$G9</formula>
    </cfRule>
  </conditionalFormatting>
  <conditionalFormatting sqref="H9:K36 O9:P36">
    <cfRule type="cellIs" priority="5" dxfId="1" operator="greaterThan">
      <formula>$G9</formula>
    </cfRule>
  </conditionalFormatting>
  <conditionalFormatting sqref="H4:K4 O4:P4 AH9:AK36">
    <cfRule type="cellIs" priority="4" dxfId="0" operator="greaterThan">
      <formula>100</formula>
    </cfRule>
  </conditionalFormatting>
  <conditionalFormatting sqref="Z4:AC4">
    <cfRule type="expression" priority="12" dxfId="0">
      <formula>IF(SUM($Z$4:$AC$4)&gt;100,1)</formula>
    </cfRule>
  </conditionalFormatting>
  <conditionalFormatting sqref="L9:N36">
    <cfRule type="expression" priority="3" dxfId="10">
      <formula>IF(AND(SUM($L9:$N9)&gt;0,SUM($L9:$N9)&lt;&gt;$G9),1)</formula>
    </cfRule>
  </conditionalFormatting>
  <conditionalFormatting sqref="L4:N4">
    <cfRule type="expression" priority="2" dxfId="0">
      <formula>IF(SUM($L4:$N4)&gt;100,1)</formula>
    </cfRule>
  </conditionalFormatting>
  <conditionalFormatting sqref="T9:V36">
    <cfRule type="expression" priority="13" dxfId="10">
      <formula>IF(AND(SUM($T9:$V9)&gt;0,SUM($T9:$V9)&lt;&gt;$G9),1)</formula>
    </cfRule>
  </conditionalFormatting>
  <conditionalFormatting sqref="Q9:S36">
    <cfRule type="expression" priority="14" dxfId="10">
      <formula>IF(AND(SUM($Q9:$S9)&gt;0,SUM($Q9:$S9)&lt;&gt;$G9),1)</formula>
    </cfRule>
  </conditionalFormatting>
  <conditionalFormatting sqref="W4:Y4">
    <cfRule type="expression" priority="15" dxfId="0">
      <formula>IF(SUM($W4:$Y4)&gt;100,1)</formula>
    </cfRule>
  </conditionalFormatting>
  <conditionalFormatting sqref="W9:Y36">
    <cfRule type="expression" priority="16" dxfId="10">
      <formula>IF(AND(SUM($W9:$Y9)&gt;0,SUM($W9:$Y9)&lt;&gt;$G9),1)</formula>
    </cfRule>
  </conditionalFormatting>
  <conditionalFormatting sqref="Z9:AC36">
    <cfRule type="expression" priority="17" dxfId="10">
      <formula>IF(AND(SUM($Z9:$AC9)&gt;0,SUM($Z9:$AC9)&lt;&gt;$G9),1)</formula>
    </cfRule>
  </conditionalFormatting>
  <conditionalFormatting sqref="G9:G36">
    <cfRule type="expression" priority="18" dxfId="1" stopIfTrue="1">
      <formula>IF(AND(SUM($AD9:$AG9)&lt;&gt;$G9,NOT(ISBLANK($AD9:$AG9))),1)</formula>
    </cfRule>
  </conditionalFormatting>
  <conditionalFormatting sqref="AD9:AG36">
    <cfRule type="expression" priority="19" dxfId="0">
      <formula>IF(AND(SUM($AD9:$AG9)&gt;0,SUM($AD9:$AG9)&lt;&gt;$G9),1)</formula>
    </cfRule>
  </conditionalFormatting>
  <conditionalFormatting sqref="C10:C11">
    <cfRule type="expression" priority="1" dxfId="0" stopIfTrue="1">
      <formula>IF(AND(NOT(ISBLANK($B10)),$C10=""),1)</formula>
    </cfRule>
  </conditionalFormatting>
  <dataValidations count="2">
    <dataValidation type="whole" operator="greaterThanOrEqual" allowBlank="1" showInputMessage="1" showErrorMessage="1" prompt="Введите целое число" sqref="E9:AG36">
      <formula1>0</formula1>
    </dataValidation>
    <dataValidation type="list" allowBlank="1" showInputMessage="1" showErrorMessage="1" prompt="Выберите тип класса из списка" sqref="C9:C36">
      <formula1>$AR$2:$AR$6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W38"/>
  <sheetViews>
    <sheetView zoomScalePageLayoutView="0" workbookViewId="0" topLeftCell="A1">
      <selection activeCell="V22" sqref="V22"/>
    </sheetView>
  </sheetViews>
  <sheetFormatPr defaultColWidth="9.140625" defaultRowHeight="15"/>
  <cols>
    <col min="1" max="1" width="7.8515625" style="0" customWidth="1"/>
    <col min="2" max="2" width="3.421875" style="0" customWidth="1"/>
    <col min="3" max="3" width="2.28125" style="0" customWidth="1"/>
    <col min="4" max="4" width="12.140625" style="0" customWidth="1"/>
    <col min="5" max="5" width="4.28125" style="0" customWidth="1"/>
    <col min="6" max="6" width="4.7109375" style="0" customWidth="1"/>
    <col min="7" max="7" width="4.140625" style="0" customWidth="1"/>
    <col min="8" max="12" width="4.7109375" style="0" customWidth="1"/>
    <col min="13" max="13" width="5.28125" style="0" customWidth="1"/>
    <col min="14" max="14" width="5.57421875" style="0" customWidth="1"/>
    <col min="15" max="15" width="4.7109375" style="0" customWidth="1"/>
    <col min="16" max="16" width="4.8515625" style="0" customWidth="1"/>
    <col min="17" max="17" width="5.00390625" style="0" customWidth="1"/>
  </cols>
  <sheetData>
    <row r="1" ht="15.75" thickBot="1"/>
    <row r="2" spans="1:17" ht="18.75" customHeight="1" thickBot="1">
      <c r="A2" s="130" t="s">
        <v>78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23" ht="15.75" customHeight="1" thickBot="1">
      <c r="A3" s="145" t="s">
        <v>13</v>
      </c>
      <c r="B3" s="146"/>
      <c r="C3" s="146"/>
      <c r="D3" s="147"/>
      <c r="E3" s="113" t="s">
        <v>14</v>
      </c>
      <c r="F3" s="113" t="s">
        <v>15</v>
      </c>
      <c r="G3" s="116" t="s">
        <v>16</v>
      </c>
      <c r="H3" s="161" t="s">
        <v>18</v>
      </c>
      <c r="I3" s="161"/>
      <c r="J3" s="161"/>
      <c r="K3" s="161"/>
      <c r="L3" s="161" t="s">
        <v>19</v>
      </c>
      <c r="M3" s="161"/>
      <c r="N3" s="161"/>
      <c r="O3" s="162"/>
      <c r="P3" s="155" t="s">
        <v>97</v>
      </c>
      <c r="Q3" s="155" t="s">
        <v>98</v>
      </c>
      <c r="T3" s="72" t="s">
        <v>26</v>
      </c>
      <c r="U3" s="73" t="s">
        <v>27</v>
      </c>
      <c r="V3" s="73" t="s">
        <v>28</v>
      </c>
      <c r="W3" s="74" t="s">
        <v>29</v>
      </c>
    </row>
    <row r="4" spans="1:23" ht="15.75" thickBot="1">
      <c r="A4" s="145"/>
      <c r="B4" s="146"/>
      <c r="C4" s="146"/>
      <c r="D4" s="147"/>
      <c r="E4" s="113"/>
      <c r="F4" s="113"/>
      <c r="G4" s="116"/>
      <c r="H4" s="133"/>
      <c r="I4" s="133"/>
      <c r="J4" s="133"/>
      <c r="K4" s="133"/>
      <c r="L4" s="133"/>
      <c r="M4" s="133"/>
      <c r="N4" s="133"/>
      <c r="O4" s="163"/>
      <c r="P4" s="156"/>
      <c r="Q4" s="156"/>
      <c r="T4" s="43">
        <v>14.349775784753364</v>
      </c>
      <c r="U4" s="43">
        <v>32.28699551569507</v>
      </c>
      <c r="V4" s="43">
        <v>40.80717488789238</v>
      </c>
      <c r="W4" s="43">
        <v>12.556053811659194</v>
      </c>
    </row>
    <row r="5" spans="1:17" ht="15.75" customHeight="1" thickBot="1">
      <c r="A5" s="145"/>
      <c r="B5" s="146"/>
      <c r="C5" s="146"/>
      <c r="D5" s="147"/>
      <c r="E5" s="113"/>
      <c r="F5" s="113"/>
      <c r="G5" s="116"/>
      <c r="H5" s="133"/>
      <c r="I5" s="133"/>
      <c r="J5" s="133"/>
      <c r="K5" s="133"/>
      <c r="L5" s="133"/>
      <c r="M5" s="133"/>
      <c r="N5" s="133"/>
      <c r="O5" s="163"/>
      <c r="P5" s="156"/>
      <c r="Q5" s="156"/>
    </row>
    <row r="6" spans="1:17" ht="15.75" thickBot="1">
      <c r="A6" s="148"/>
      <c r="B6" s="149"/>
      <c r="C6" s="149"/>
      <c r="D6" s="150"/>
      <c r="E6" s="113"/>
      <c r="F6" s="113"/>
      <c r="G6" s="116"/>
      <c r="H6" s="41">
        <v>32</v>
      </c>
      <c r="I6" s="41">
        <v>72</v>
      </c>
      <c r="J6" s="41">
        <v>91</v>
      </c>
      <c r="K6" s="41">
        <v>28</v>
      </c>
      <c r="L6" s="43">
        <v>14.349775784753364</v>
      </c>
      <c r="M6" s="43">
        <v>32.28699551569507</v>
      </c>
      <c r="N6" s="43">
        <v>40.80717488789238</v>
      </c>
      <c r="O6" s="79">
        <v>12.556053811659194</v>
      </c>
      <c r="P6" s="156"/>
      <c r="Q6" s="156"/>
    </row>
    <row r="7" spans="1:17" ht="15.75" customHeight="1" thickBot="1">
      <c r="A7" s="138" t="s">
        <v>0</v>
      </c>
      <c r="B7" s="139" t="s">
        <v>21</v>
      </c>
      <c r="C7" s="140" t="s">
        <v>22</v>
      </c>
      <c r="D7" s="141" t="s">
        <v>2</v>
      </c>
      <c r="E7" s="114"/>
      <c r="F7" s="114"/>
      <c r="G7" s="117"/>
      <c r="H7" s="133" t="s">
        <v>24</v>
      </c>
      <c r="I7" s="134"/>
      <c r="J7" s="134"/>
      <c r="K7" s="134"/>
      <c r="L7" s="135" t="s">
        <v>25</v>
      </c>
      <c r="M7" s="136"/>
      <c r="N7" s="136"/>
      <c r="O7" s="136"/>
      <c r="P7" s="156"/>
      <c r="Q7" s="156"/>
    </row>
    <row r="8" spans="1:17" ht="15.75" thickBot="1">
      <c r="A8" s="138"/>
      <c r="B8" s="139"/>
      <c r="C8" s="140"/>
      <c r="D8" s="141"/>
      <c r="E8" s="41">
        <v>379</v>
      </c>
      <c r="F8" s="41">
        <v>242</v>
      </c>
      <c r="G8" s="41">
        <v>223</v>
      </c>
      <c r="H8" s="72" t="s">
        <v>26</v>
      </c>
      <c r="I8" s="73" t="s">
        <v>27</v>
      </c>
      <c r="J8" s="73" t="s">
        <v>28</v>
      </c>
      <c r="K8" s="74" t="s">
        <v>29</v>
      </c>
      <c r="L8" s="72" t="s">
        <v>26</v>
      </c>
      <c r="M8" s="73" t="s">
        <v>27</v>
      </c>
      <c r="N8" s="73" t="s">
        <v>28</v>
      </c>
      <c r="O8" s="80" t="s">
        <v>29</v>
      </c>
      <c r="P8" s="157"/>
      <c r="Q8" s="157"/>
    </row>
    <row r="9" spans="1:17" ht="15.75" thickBot="1">
      <c r="A9" s="62" t="s">
        <v>30</v>
      </c>
      <c r="B9" s="63" t="s">
        <v>31</v>
      </c>
      <c r="C9" s="64" t="s">
        <v>32</v>
      </c>
      <c r="D9" s="65" t="s">
        <v>33</v>
      </c>
      <c r="E9" s="69">
        <v>26</v>
      </c>
      <c r="F9" s="70">
        <v>18</v>
      </c>
      <c r="G9" s="71">
        <v>17</v>
      </c>
      <c r="H9" s="44">
        <v>0</v>
      </c>
      <c r="I9" s="45">
        <v>7</v>
      </c>
      <c r="J9" s="45">
        <v>5</v>
      </c>
      <c r="K9" s="48">
        <v>5</v>
      </c>
      <c r="L9" s="56">
        <v>0</v>
      </c>
      <c r="M9" s="57">
        <v>41.17647058823529</v>
      </c>
      <c r="N9" s="57">
        <v>29.411764705882355</v>
      </c>
      <c r="O9" s="81">
        <v>29.411764705882355</v>
      </c>
      <c r="P9" s="89">
        <v>100</v>
      </c>
      <c r="Q9" s="89">
        <v>59</v>
      </c>
    </row>
    <row r="10" spans="1:17" ht="15">
      <c r="A10" s="118" t="s">
        <v>34</v>
      </c>
      <c r="B10" s="63" t="s">
        <v>31</v>
      </c>
      <c r="C10" s="66" t="s">
        <v>35</v>
      </c>
      <c r="D10" s="65" t="s">
        <v>36</v>
      </c>
      <c r="E10" s="44">
        <v>11</v>
      </c>
      <c r="F10" s="45">
        <v>11</v>
      </c>
      <c r="G10" s="48">
        <v>8</v>
      </c>
      <c r="H10" s="44">
        <v>2</v>
      </c>
      <c r="I10" s="45">
        <v>0</v>
      </c>
      <c r="J10" s="45">
        <v>4</v>
      </c>
      <c r="K10" s="48">
        <v>2</v>
      </c>
      <c r="L10" s="120">
        <v>18.181818181818183</v>
      </c>
      <c r="M10" s="122">
        <v>18.181818181818183</v>
      </c>
      <c r="N10" s="122">
        <v>45.45454545454545</v>
      </c>
      <c r="O10" s="159">
        <v>18.181818181818183</v>
      </c>
      <c r="P10" s="89">
        <v>75</v>
      </c>
      <c r="Q10" s="89">
        <v>75</v>
      </c>
    </row>
    <row r="11" spans="1:17" ht="15.75" thickBot="1">
      <c r="A11" s="126"/>
      <c r="B11" s="67" t="s">
        <v>37</v>
      </c>
      <c r="C11" s="64" t="s">
        <v>32</v>
      </c>
      <c r="D11" s="68" t="s">
        <v>36</v>
      </c>
      <c r="E11" s="49">
        <v>14</v>
      </c>
      <c r="F11" s="50">
        <v>3</v>
      </c>
      <c r="G11" s="51">
        <v>3</v>
      </c>
      <c r="H11" s="49">
        <v>0</v>
      </c>
      <c r="I11" s="50">
        <v>2</v>
      </c>
      <c r="J11" s="50">
        <v>1</v>
      </c>
      <c r="K11" s="51">
        <v>0</v>
      </c>
      <c r="L11" s="127"/>
      <c r="M11" s="128"/>
      <c r="N11" s="128"/>
      <c r="O11" s="160"/>
      <c r="P11" s="89">
        <v>100</v>
      </c>
      <c r="Q11" s="89">
        <v>33</v>
      </c>
    </row>
    <row r="12" spans="1:17" ht="15.75" thickBot="1">
      <c r="A12" s="62" t="s">
        <v>38</v>
      </c>
      <c r="B12" s="63" t="s">
        <v>31</v>
      </c>
      <c r="C12" s="64" t="s">
        <v>32</v>
      </c>
      <c r="D12" s="65" t="s">
        <v>10</v>
      </c>
      <c r="E12" s="44">
        <v>18</v>
      </c>
      <c r="F12" s="45">
        <v>14</v>
      </c>
      <c r="G12" s="46">
        <v>14</v>
      </c>
      <c r="H12" s="44">
        <v>1</v>
      </c>
      <c r="I12" s="45">
        <v>6</v>
      </c>
      <c r="J12" s="45">
        <v>7</v>
      </c>
      <c r="K12" s="48">
        <v>0</v>
      </c>
      <c r="L12" s="59">
        <v>7.142857142857142</v>
      </c>
      <c r="M12" s="60">
        <v>42.857142857142854</v>
      </c>
      <c r="N12" s="60">
        <v>50</v>
      </c>
      <c r="O12" s="82">
        <v>0</v>
      </c>
      <c r="P12" s="89">
        <v>93</v>
      </c>
      <c r="Q12" s="89">
        <v>50</v>
      </c>
    </row>
    <row r="13" spans="1:17" ht="15.75" thickBot="1">
      <c r="A13" s="62" t="s">
        <v>39</v>
      </c>
      <c r="B13" s="63" t="s">
        <v>31</v>
      </c>
      <c r="C13" s="64" t="s">
        <v>32</v>
      </c>
      <c r="D13" s="65" t="s">
        <v>40</v>
      </c>
      <c r="E13" s="44">
        <v>24</v>
      </c>
      <c r="F13" s="45">
        <v>23</v>
      </c>
      <c r="G13" s="46">
        <v>20</v>
      </c>
      <c r="H13" s="44">
        <v>4</v>
      </c>
      <c r="I13" s="45">
        <v>11</v>
      </c>
      <c r="J13" s="45">
        <v>5</v>
      </c>
      <c r="K13" s="48">
        <v>0</v>
      </c>
      <c r="L13" s="59">
        <v>20</v>
      </c>
      <c r="M13" s="60">
        <v>55.00000000000001</v>
      </c>
      <c r="N13" s="60">
        <v>25</v>
      </c>
      <c r="O13" s="82">
        <v>0</v>
      </c>
      <c r="P13" s="89">
        <v>80</v>
      </c>
      <c r="Q13" s="89">
        <v>25</v>
      </c>
    </row>
    <row r="14" spans="1:17" ht="15">
      <c r="A14" s="118" t="s">
        <v>41</v>
      </c>
      <c r="B14" s="63" t="s">
        <v>31</v>
      </c>
      <c r="C14" s="66" t="s">
        <v>35</v>
      </c>
      <c r="D14" s="65" t="s">
        <v>42</v>
      </c>
      <c r="E14" s="44">
        <v>18</v>
      </c>
      <c r="F14" s="45">
        <v>14</v>
      </c>
      <c r="G14" s="48">
        <v>11</v>
      </c>
      <c r="H14" s="44">
        <v>0</v>
      </c>
      <c r="I14" s="45">
        <v>2</v>
      </c>
      <c r="J14" s="45">
        <v>6</v>
      </c>
      <c r="K14" s="48">
        <v>3</v>
      </c>
      <c r="L14" s="120">
        <v>0</v>
      </c>
      <c r="M14" s="122">
        <v>18.181818181818183</v>
      </c>
      <c r="N14" s="122">
        <v>45.45454545454545</v>
      </c>
      <c r="O14" s="159">
        <v>36.36363636363637</v>
      </c>
      <c r="P14" s="89">
        <v>100</v>
      </c>
      <c r="Q14" s="89">
        <v>82</v>
      </c>
    </row>
    <row r="15" spans="1:17" ht="15.75" thickBot="1">
      <c r="A15" s="126"/>
      <c r="B15" s="67" t="s">
        <v>37</v>
      </c>
      <c r="C15" s="64" t="s">
        <v>35</v>
      </c>
      <c r="D15" s="68" t="s">
        <v>43</v>
      </c>
      <c r="E15" s="49">
        <v>15</v>
      </c>
      <c r="F15" s="50">
        <v>12</v>
      </c>
      <c r="G15" s="51">
        <v>11</v>
      </c>
      <c r="H15" s="49">
        <v>0</v>
      </c>
      <c r="I15" s="50">
        <v>2</v>
      </c>
      <c r="J15" s="50">
        <v>4</v>
      </c>
      <c r="K15" s="51">
        <v>5</v>
      </c>
      <c r="L15" s="127"/>
      <c r="M15" s="128"/>
      <c r="N15" s="128"/>
      <c r="O15" s="160"/>
      <c r="P15" s="89">
        <v>100</v>
      </c>
      <c r="Q15" s="89">
        <v>82</v>
      </c>
    </row>
    <row r="16" spans="1:17" ht="15">
      <c r="A16" s="118" t="s">
        <v>44</v>
      </c>
      <c r="B16" s="63" t="s">
        <v>31</v>
      </c>
      <c r="C16" s="64" t="s">
        <v>35</v>
      </c>
      <c r="D16" s="65" t="s">
        <v>11</v>
      </c>
      <c r="E16" s="44">
        <v>16</v>
      </c>
      <c r="F16" s="45">
        <v>14</v>
      </c>
      <c r="G16" s="46">
        <v>14</v>
      </c>
      <c r="H16" s="44">
        <v>1</v>
      </c>
      <c r="I16" s="45">
        <v>3</v>
      </c>
      <c r="J16" s="45">
        <v>9</v>
      </c>
      <c r="K16" s="48">
        <v>1</v>
      </c>
      <c r="L16" s="120">
        <v>10</v>
      </c>
      <c r="M16" s="122">
        <v>20</v>
      </c>
      <c r="N16" s="122">
        <v>65</v>
      </c>
      <c r="O16" s="159">
        <v>5</v>
      </c>
      <c r="P16" s="89">
        <v>93</v>
      </c>
      <c r="Q16" s="89">
        <v>71</v>
      </c>
    </row>
    <row r="17" spans="1:17" ht="15.75" thickBot="1">
      <c r="A17" s="126"/>
      <c r="B17" s="67" t="s">
        <v>37</v>
      </c>
      <c r="C17" s="64" t="s">
        <v>32</v>
      </c>
      <c r="D17" s="68" t="s">
        <v>11</v>
      </c>
      <c r="E17" s="49">
        <v>17</v>
      </c>
      <c r="F17" s="50">
        <v>6</v>
      </c>
      <c r="G17" s="51">
        <v>6</v>
      </c>
      <c r="H17" s="49">
        <v>1</v>
      </c>
      <c r="I17" s="50">
        <v>1</v>
      </c>
      <c r="J17" s="50">
        <v>4</v>
      </c>
      <c r="K17" s="51">
        <v>0</v>
      </c>
      <c r="L17" s="127"/>
      <c r="M17" s="128"/>
      <c r="N17" s="128"/>
      <c r="O17" s="160"/>
      <c r="P17" s="89">
        <v>83</v>
      </c>
      <c r="Q17" s="89">
        <v>67</v>
      </c>
    </row>
    <row r="18" spans="1:17" ht="15">
      <c r="A18" s="118" t="s">
        <v>45</v>
      </c>
      <c r="B18" s="63" t="s">
        <v>31</v>
      </c>
      <c r="C18" s="66" t="s">
        <v>32</v>
      </c>
      <c r="D18" s="65" t="s">
        <v>12</v>
      </c>
      <c r="E18" s="44">
        <v>19</v>
      </c>
      <c r="F18" s="45">
        <v>13</v>
      </c>
      <c r="G18" s="46">
        <v>11</v>
      </c>
      <c r="H18" s="44">
        <v>0</v>
      </c>
      <c r="I18" s="45">
        <v>5</v>
      </c>
      <c r="J18" s="45">
        <v>5</v>
      </c>
      <c r="K18" s="48">
        <v>1</v>
      </c>
      <c r="L18" s="120">
        <v>10</v>
      </c>
      <c r="M18" s="122">
        <v>50</v>
      </c>
      <c r="N18" s="122">
        <v>35</v>
      </c>
      <c r="O18" s="159">
        <v>5</v>
      </c>
      <c r="P18" s="89">
        <v>100</v>
      </c>
      <c r="Q18" s="89">
        <v>55</v>
      </c>
    </row>
    <row r="19" spans="1:17" ht="15.75" thickBot="1">
      <c r="A19" s="126"/>
      <c r="B19" s="67" t="s">
        <v>37</v>
      </c>
      <c r="C19" s="64" t="s">
        <v>32</v>
      </c>
      <c r="D19" s="68" t="s">
        <v>12</v>
      </c>
      <c r="E19" s="49">
        <v>17</v>
      </c>
      <c r="F19" s="50">
        <v>9</v>
      </c>
      <c r="G19" s="51">
        <v>9</v>
      </c>
      <c r="H19" s="49">
        <v>2</v>
      </c>
      <c r="I19" s="50">
        <v>5</v>
      </c>
      <c r="J19" s="50">
        <v>2</v>
      </c>
      <c r="K19" s="51">
        <v>0</v>
      </c>
      <c r="L19" s="127"/>
      <c r="M19" s="128"/>
      <c r="N19" s="128"/>
      <c r="O19" s="160"/>
      <c r="P19" s="89">
        <v>78</v>
      </c>
      <c r="Q19" s="89">
        <v>22</v>
      </c>
    </row>
    <row r="20" spans="1:17" ht="15.75" thickBot="1">
      <c r="A20" s="62" t="s">
        <v>46</v>
      </c>
      <c r="B20" s="63" t="s">
        <v>31</v>
      </c>
      <c r="C20" s="66" t="s">
        <v>32</v>
      </c>
      <c r="D20" s="68" t="s">
        <v>47</v>
      </c>
      <c r="E20" s="49">
        <v>10</v>
      </c>
      <c r="F20" s="50">
        <v>7</v>
      </c>
      <c r="G20" s="51">
        <v>5</v>
      </c>
      <c r="H20" s="49">
        <v>3</v>
      </c>
      <c r="I20" s="50">
        <v>1</v>
      </c>
      <c r="J20" s="50">
        <v>1</v>
      </c>
      <c r="K20" s="51">
        <v>0</v>
      </c>
      <c r="L20" s="59">
        <v>60</v>
      </c>
      <c r="M20" s="60">
        <v>20</v>
      </c>
      <c r="N20" s="60">
        <v>20</v>
      </c>
      <c r="O20" s="82">
        <v>0</v>
      </c>
      <c r="P20" s="89">
        <v>40</v>
      </c>
      <c r="Q20" s="89">
        <v>20</v>
      </c>
    </row>
    <row r="21" spans="1:17" ht="15.75" thickBot="1">
      <c r="A21" s="62" t="s">
        <v>48</v>
      </c>
      <c r="B21" s="63" t="s">
        <v>31</v>
      </c>
      <c r="C21" s="66" t="s">
        <v>32</v>
      </c>
      <c r="D21" s="65" t="s">
        <v>49</v>
      </c>
      <c r="E21" s="44">
        <v>9</v>
      </c>
      <c r="F21" s="45">
        <v>8</v>
      </c>
      <c r="G21" s="48">
        <v>8</v>
      </c>
      <c r="H21" s="44">
        <v>0</v>
      </c>
      <c r="I21" s="45">
        <v>1</v>
      </c>
      <c r="J21" s="45">
        <v>5</v>
      </c>
      <c r="K21" s="48">
        <v>2</v>
      </c>
      <c r="L21" s="59">
        <v>0</v>
      </c>
      <c r="M21" s="60">
        <v>12.5</v>
      </c>
      <c r="N21" s="60">
        <v>62.5</v>
      </c>
      <c r="O21" s="82">
        <v>25</v>
      </c>
      <c r="P21" s="89">
        <v>100</v>
      </c>
      <c r="Q21" s="89">
        <v>88</v>
      </c>
    </row>
    <row r="22" spans="1:17" ht="15.75" thickBot="1">
      <c r="A22" s="62" t="s">
        <v>50</v>
      </c>
      <c r="B22" s="63" t="s">
        <v>31</v>
      </c>
      <c r="C22" s="66" t="s">
        <v>32</v>
      </c>
      <c r="D22" s="65" t="s">
        <v>51</v>
      </c>
      <c r="E22" s="44">
        <v>11</v>
      </c>
      <c r="F22" s="45">
        <v>8</v>
      </c>
      <c r="G22" s="48">
        <v>8</v>
      </c>
      <c r="H22" s="44">
        <v>4</v>
      </c>
      <c r="I22" s="45">
        <v>2</v>
      </c>
      <c r="J22" s="45">
        <v>2</v>
      </c>
      <c r="K22" s="48">
        <v>0</v>
      </c>
      <c r="L22" s="59">
        <v>50</v>
      </c>
      <c r="M22" s="60">
        <v>25</v>
      </c>
      <c r="N22" s="60">
        <v>25</v>
      </c>
      <c r="O22" s="82">
        <v>0</v>
      </c>
      <c r="P22" s="89">
        <v>50</v>
      </c>
      <c r="Q22" s="89">
        <v>25</v>
      </c>
    </row>
    <row r="23" spans="1:17" ht="15.75" thickBot="1">
      <c r="A23" s="62" t="s">
        <v>52</v>
      </c>
      <c r="B23" s="63" t="s">
        <v>31</v>
      </c>
      <c r="C23" s="66" t="s">
        <v>32</v>
      </c>
      <c r="D23" s="65" t="s">
        <v>53</v>
      </c>
      <c r="E23" s="44">
        <v>15</v>
      </c>
      <c r="F23" s="45">
        <v>11</v>
      </c>
      <c r="G23" s="46">
        <v>11</v>
      </c>
      <c r="H23" s="44">
        <v>2</v>
      </c>
      <c r="I23" s="45">
        <v>4</v>
      </c>
      <c r="J23" s="45">
        <v>4</v>
      </c>
      <c r="K23" s="48">
        <v>1</v>
      </c>
      <c r="L23" s="59">
        <v>18.181818181818183</v>
      </c>
      <c r="M23" s="60">
        <v>36.36363636363637</v>
      </c>
      <c r="N23" s="60">
        <v>36.36363636363637</v>
      </c>
      <c r="O23" s="82">
        <v>9.090909090909092</v>
      </c>
      <c r="P23" s="89">
        <v>82</v>
      </c>
      <c r="Q23" s="89">
        <v>46</v>
      </c>
    </row>
    <row r="24" spans="1:17" ht="15.75" thickBot="1">
      <c r="A24" s="62" t="s">
        <v>54</v>
      </c>
      <c r="B24" s="63" t="s">
        <v>31</v>
      </c>
      <c r="C24" s="66" t="s">
        <v>32</v>
      </c>
      <c r="D24" s="65" t="s">
        <v>55</v>
      </c>
      <c r="E24" s="44">
        <v>8</v>
      </c>
      <c r="F24" s="45">
        <v>5</v>
      </c>
      <c r="G24" s="48">
        <v>3</v>
      </c>
      <c r="H24" s="44">
        <v>0</v>
      </c>
      <c r="I24" s="45">
        <v>3</v>
      </c>
      <c r="J24" s="45">
        <v>0</v>
      </c>
      <c r="K24" s="48">
        <v>0</v>
      </c>
      <c r="L24" s="59">
        <v>0</v>
      </c>
      <c r="M24" s="60">
        <v>100</v>
      </c>
      <c r="N24" s="60">
        <v>0</v>
      </c>
      <c r="O24" s="82">
        <v>0</v>
      </c>
      <c r="P24" s="89">
        <v>100</v>
      </c>
      <c r="Q24" s="89">
        <v>0</v>
      </c>
    </row>
    <row r="25" spans="1:17" ht="15.75" thickBot="1">
      <c r="A25" s="62" t="s">
        <v>56</v>
      </c>
      <c r="B25" s="63" t="s">
        <v>31</v>
      </c>
      <c r="C25" s="66" t="s">
        <v>32</v>
      </c>
      <c r="D25" s="65" t="s">
        <v>57</v>
      </c>
      <c r="E25" s="44">
        <v>9</v>
      </c>
      <c r="F25" s="45">
        <v>4</v>
      </c>
      <c r="G25" s="48">
        <v>4</v>
      </c>
      <c r="H25" s="44">
        <v>2</v>
      </c>
      <c r="I25" s="45">
        <v>0</v>
      </c>
      <c r="J25" s="45">
        <v>2</v>
      </c>
      <c r="K25" s="48">
        <v>0</v>
      </c>
      <c r="L25" s="59">
        <v>50</v>
      </c>
      <c r="M25" s="60">
        <v>0</v>
      </c>
      <c r="N25" s="60">
        <v>50</v>
      </c>
      <c r="O25" s="82">
        <v>0</v>
      </c>
      <c r="P25" s="89">
        <v>50</v>
      </c>
      <c r="Q25" s="89">
        <v>50</v>
      </c>
    </row>
    <row r="26" spans="1:17" ht="15.75" thickBot="1">
      <c r="A26" s="62" t="s">
        <v>58</v>
      </c>
      <c r="B26" s="63" t="s">
        <v>31</v>
      </c>
      <c r="C26" s="66" t="s">
        <v>32</v>
      </c>
      <c r="D26" s="65" t="s">
        <v>59</v>
      </c>
      <c r="E26" s="44">
        <v>8</v>
      </c>
      <c r="F26" s="45">
        <v>2</v>
      </c>
      <c r="G26" s="48">
        <v>2</v>
      </c>
      <c r="H26" s="44">
        <v>0</v>
      </c>
      <c r="I26" s="45">
        <v>1</v>
      </c>
      <c r="J26" s="45">
        <v>1</v>
      </c>
      <c r="K26" s="48">
        <v>0</v>
      </c>
      <c r="L26" s="59">
        <v>0</v>
      </c>
      <c r="M26" s="60">
        <v>50</v>
      </c>
      <c r="N26" s="60">
        <v>50</v>
      </c>
      <c r="O26" s="82">
        <v>0</v>
      </c>
      <c r="P26" s="89">
        <v>100</v>
      </c>
      <c r="Q26" s="89">
        <v>50</v>
      </c>
    </row>
    <row r="27" spans="1:17" ht="15.75" thickBot="1">
      <c r="A27" s="62" t="s">
        <v>60</v>
      </c>
      <c r="B27" s="63" t="s">
        <v>31</v>
      </c>
      <c r="C27" s="66" t="s">
        <v>32</v>
      </c>
      <c r="D27" s="65" t="s">
        <v>61</v>
      </c>
      <c r="E27" s="44">
        <v>6</v>
      </c>
      <c r="F27" s="45">
        <v>4</v>
      </c>
      <c r="G27" s="48">
        <v>4</v>
      </c>
      <c r="H27" s="44">
        <v>0</v>
      </c>
      <c r="I27" s="45">
        <v>0</v>
      </c>
      <c r="J27" s="45">
        <v>2</v>
      </c>
      <c r="K27" s="48">
        <v>2</v>
      </c>
      <c r="L27" s="59">
        <v>0</v>
      </c>
      <c r="M27" s="60">
        <v>0</v>
      </c>
      <c r="N27" s="60">
        <v>50</v>
      </c>
      <c r="O27" s="82">
        <v>50</v>
      </c>
      <c r="P27" s="89">
        <v>100</v>
      </c>
      <c r="Q27" s="89">
        <v>100</v>
      </c>
    </row>
    <row r="28" spans="1:17" ht="15.75" thickBot="1">
      <c r="A28" s="62" t="s">
        <v>62</v>
      </c>
      <c r="B28" s="63" t="s">
        <v>31</v>
      </c>
      <c r="C28" s="66" t="s">
        <v>32</v>
      </c>
      <c r="D28" s="65" t="s">
        <v>63</v>
      </c>
      <c r="E28" s="44">
        <v>7</v>
      </c>
      <c r="F28" s="45">
        <v>3</v>
      </c>
      <c r="G28" s="48">
        <v>2</v>
      </c>
      <c r="H28" s="44">
        <v>0</v>
      </c>
      <c r="I28" s="45">
        <v>1</v>
      </c>
      <c r="J28" s="45">
        <v>1</v>
      </c>
      <c r="K28" s="48">
        <v>0</v>
      </c>
      <c r="L28" s="59">
        <v>0</v>
      </c>
      <c r="M28" s="60">
        <v>50</v>
      </c>
      <c r="N28" s="60">
        <v>50</v>
      </c>
      <c r="O28" s="82">
        <v>0</v>
      </c>
      <c r="P28" s="89">
        <v>100</v>
      </c>
      <c r="Q28" s="89">
        <v>50</v>
      </c>
    </row>
    <row r="29" spans="1:17" ht="15.75" thickBot="1">
      <c r="A29" s="62" t="s">
        <v>64</v>
      </c>
      <c r="B29" s="63" t="s">
        <v>31</v>
      </c>
      <c r="C29" s="66" t="s">
        <v>32</v>
      </c>
      <c r="D29" s="65" t="s">
        <v>65</v>
      </c>
      <c r="E29" s="44">
        <v>23</v>
      </c>
      <c r="F29" s="45">
        <v>12</v>
      </c>
      <c r="G29" s="48">
        <v>12</v>
      </c>
      <c r="H29" s="44">
        <v>0</v>
      </c>
      <c r="I29" s="45">
        <v>3</v>
      </c>
      <c r="J29" s="45">
        <v>5</v>
      </c>
      <c r="K29" s="48">
        <v>4</v>
      </c>
      <c r="L29" s="59">
        <v>0</v>
      </c>
      <c r="M29" s="60">
        <v>25</v>
      </c>
      <c r="N29" s="60">
        <v>41.66666666666667</v>
      </c>
      <c r="O29" s="82">
        <v>33.33333333333333</v>
      </c>
      <c r="P29" s="89">
        <v>100</v>
      </c>
      <c r="Q29" s="89">
        <v>75</v>
      </c>
    </row>
    <row r="30" spans="1:17" ht="15.75" thickBot="1">
      <c r="A30" s="62" t="s">
        <v>66</v>
      </c>
      <c r="B30" s="63" t="s">
        <v>31</v>
      </c>
      <c r="C30" s="66" t="s">
        <v>32</v>
      </c>
      <c r="D30" s="65" t="s">
        <v>67</v>
      </c>
      <c r="E30" s="44">
        <v>11</v>
      </c>
      <c r="F30" s="45">
        <v>6</v>
      </c>
      <c r="G30" s="48">
        <v>6</v>
      </c>
      <c r="H30" s="44">
        <v>1</v>
      </c>
      <c r="I30" s="45">
        <v>2</v>
      </c>
      <c r="J30" s="45">
        <v>3</v>
      </c>
      <c r="K30" s="48">
        <v>0</v>
      </c>
      <c r="L30" s="59">
        <v>16.666666666666664</v>
      </c>
      <c r="M30" s="60">
        <v>33.33333333333333</v>
      </c>
      <c r="N30" s="60">
        <v>50</v>
      </c>
      <c r="O30" s="82">
        <v>0</v>
      </c>
      <c r="P30" s="89">
        <v>83</v>
      </c>
      <c r="Q30" s="89">
        <v>50</v>
      </c>
    </row>
    <row r="31" spans="1:17" ht="15.75" thickBot="1">
      <c r="A31" s="62" t="s">
        <v>68</v>
      </c>
      <c r="B31" s="63" t="s">
        <v>31</v>
      </c>
      <c r="C31" s="66" t="s">
        <v>32</v>
      </c>
      <c r="D31" s="65" t="s">
        <v>69</v>
      </c>
      <c r="E31" s="44">
        <v>6</v>
      </c>
      <c r="F31" s="45">
        <v>1</v>
      </c>
      <c r="G31" s="48">
        <v>1</v>
      </c>
      <c r="H31" s="44">
        <v>0</v>
      </c>
      <c r="I31" s="45">
        <v>0</v>
      </c>
      <c r="J31" s="45">
        <v>1</v>
      </c>
      <c r="K31" s="48">
        <v>0</v>
      </c>
      <c r="L31" s="59">
        <v>0</v>
      </c>
      <c r="M31" s="60">
        <v>0</v>
      </c>
      <c r="N31" s="60">
        <v>100</v>
      </c>
      <c r="O31" s="82">
        <v>0</v>
      </c>
      <c r="P31" s="89">
        <v>100</v>
      </c>
      <c r="Q31" s="89">
        <v>100</v>
      </c>
    </row>
    <row r="32" spans="1:17" ht="15.75" thickBot="1">
      <c r="A32" s="62" t="s">
        <v>70</v>
      </c>
      <c r="B32" s="63" t="s">
        <v>31</v>
      </c>
      <c r="C32" s="66" t="s">
        <v>32</v>
      </c>
      <c r="D32" s="65" t="s">
        <v>71</v>
      </c>
      <c r="E32" s="44">
        <v>8</v>
      </c>
      <c r="F32" s="45">
        <v>8</v>
      </c>
      <c r="G32" s="48">
        <v>8</v>
      </c>
      <c r="H32" s="44">
        <v>1</v>
      </c>
      <c r="I32" s="45">
        <v>3</v>
      </c>
      <c r="J32" s="45">
        <v>3</v>
      </c>
      <c r="K32" s="48">
        <v>1</v>
      </c>
      <c r="L32" s="59">
        <v>12.5</v>
      </c>
      <c r="M32" s="60">
        <v>37.5</v>
      </c>
      <c r="N32" s="60">
        <v>37.5</v>
      </c>
      <c r="O32" s="82">
        <v>12.5</v>
      </c>
      <c r="P32" s="89">
        <v>88</v>
      </c>
      <c r="Q32" s="89">
        <v>50</v>
      </c>
    </row>
    <row r="33" spans="1:17" ht="15.75" thickBot="1">
      <c r="A33" s="62" t="s">
        <v>72</v>
      </c>
      <c r="B33" s="63" t="s">
        <v>31</v>
      </c>
      <c r="C33" s="66" t="s">
        <v>32</v>
      </c>
      <c r="D33" s="65" t="s">
        <v>73</v>
      </c>
      <c r="E33" s="44">
        <v>8</v>
      </c>
      <c r="F33" s="45">
        <v>6</v>
      </c>
      <c r="G33" s="48">
        <v>6</v>
      </c>
      <c r="H33" s="44">
        <v>3</v>
      </c>
      <c r="I33" s="45">
        <v>3</v>
      </c>
      <c r="J33" s="45">
        <v>0</v>
      </c>
      <c r="K33" s="48">
        <v>0</v>
      </c>
      <c r="L33" s="59">
        <v>50</v>
      </c>
      <c r="M33" s="60">
        <v>50</v>
      </c>
      <c r="N33" s="60">
        <v>0</v>
      </c>
      <c r="O33" s="82">
        <v>0</v>
      </c>
      <c r="P33" s="89">
        <v>50</v>
      </c>
      <c r="Q33" s="89">
        <v>0</v>
      </c>
    </row>
    <row r="34" spans="1:17" ht="15.75" thickBot="1">
      <c r="A34" s="62" t="s">
        <v>74</v>
      </c>
      <c r="B34" s="63" t="s">
        <v>31</v>
      </c>
      <c r="C34" s="66" t="s">
        <v>32</v>
      </c>
      <c r="D34" s="65" t="s">
        <v>75</v>
      </c>
      <c r="E34" s="44">
        <v>8</v>
      </c>
      <c r="F34" s="45">
        <v>3</v>
      </c>
      <c r="G34" s="48">
        <v>3</v>
      </c>
      <c r="H34" s="44">
        <v>0</v>
      </c>
      <c r="I34" s="45">
        <v>1</v>
      </c>
      <c r="J34" s="45">
        <v>2</v>
      </c>
      <c r="K34" s="48">
        <v>0</v>
      </c>
      <c r="L34" s="59">
        <v>0</v>
      </c>
      <c r="M34" s="60">
        <v>33.33333333333333</v>
      </c>
      <c r="N34" s="60">
        <v>66.66666666666666</v>
      </c>
      <c r="O34" s="82">
        <v>0</v>
      </c>
      <c r="P34" s="89">
        <v>100</v>
      </c>
      <c r="Q34" s="89">
        <v>67</v>
      </c>
    </row>
    <row r="35" spans="1:17" ht="15">
      <c r="A35" s="118" t="s">
        <v>76</v>
      </c>
      <c r="B35" s="63" t="s">
        <v>31</v>
      </c>
      <c r="C35" s="66" t="s">
        <v>35</v>
      </c>
      <c r="D35" s="65" t="s">
        <v>77</v>
      </c>
      <c r="E35" s="44">
        <v>17</v>
      </c>
      <c r="F35" s="45">
        <v>10</v>
      </c>
      <c r="G35" s="48">
        <v>9</v>
      </c>
      <c r="H35" s="44">
        <v>3</v>
      </c>
      <c r="I35" s="45">
        <v>2</v>
      </c>
      <c r="J35" s="45">
        <v>3</v>
      </c>
      <c r="K35" s="48">
        <v>1</v>
      </c>
      <c r="L35" s="120">
        <v>31.25</v>
      </c>
      <c r="M35" s="122">
        <v>18.75</v>
      </c>
      <c r="N35" s="122">
        <v>43.75</v>
      </c>
      <c r="O35" s="159">
        <v>6.25</v>
      </c>
      <c r="P35" s="89">
        <v>67</v>
      </c>
      <c r="Q35" s="89">
        <v>44</v>
      </c>
    </row>
    <row r="36" spans="1:17" ht="15.75" thickBot="1">
      <c r="A36" s="158"/>
      <c r="B36" s="83" t="s">
        <v>37</v>
      </c>
      <c r="C36" s="84" t="s">
        <v>32</v>
      </c>
      <c r="D36" s="85" t="s">
        <v>77</v>
      </c>
      <c r="E36" s="86">
        <v>20</v>
      </c>
      <c r="F36" s="87">
        <v>7</v>
      </c>
      <c r="G36" s="88">
        <v>7</v>
      </c>
      <c r="H36" s="86">
        <v>2</v>
      </c>
      <c r="I36" s="87">
        <v>1</v>
      </c>
      <c r="J36" s="87">
        <v>4</v>
      </c>
      <c r="K36" s="88">
        <v>0</v>
      </c>
      <c r="L36" s="127"/>
      <c r="M36" s="128"/>
      <c r="N36" s="128"/>
      <c r="O36" s="160"/>
      <c r="P36" s="90">
        <v>71</v>
      </c>
      <c r="Q36" s="90">
        <v>57</v>
      </c>
    </row>
    <row r="37" spans="1:17" ht="15.75" thickBot="1">
      <c r="A37" s="151" t="s">
        <v>95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92">
        <v>86</v>
      </c>
      <c r="Q37" s="92">
        <v>53</v>
      </c>
    </row>
    <row r="38" spans="1:17" ht="15.75" thickBot="1">
      <c r="A38" s="153" t="s">
        <v>96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91"/>
      <c r="Q38" s="91"/>
    </row>
  </sheetData>
  <sheetProtection/>
  <mergeCells count="42">
    <mergeCell ref="L3:O5"/>
    <mergeCell ref="A7:A8"/>
    <mergeCell ref="B7:B8"/>
    <mergeCell ref="C7:C8"/>
    <mergeCell ref="D7:D8"/>
    <mergeCell ref="H7:K7"/>
    <mergeCell ref="L7:O7"/>
    <mergeCell ref="A3:D6"/>
    <mergeCell ref="E3:E7"/>
    <mergeCell ref="F3:F7"/>
    <mergeCell ref="G3:G7"/>
    <mergeCell ref="H3:K5"/>
    <mergeCell ref="L18:L19"/>
    <mergeCell ref="M18:M19"/>
    <mergeCell ref="N18:N19"/>
    <mergeCell ref="O18:O19"/>
    <mergeCell ref="A10:A11"/>
    <mergeCell ref="L10:L11"/>
    <mergeCell ref="M10:M11"/>
    <mergeCell ref="N10:N11"/>
    <mergeCell ref="O10:O11"/>
    <mergeCell ref="A14:A15"/>
    <mergeCell ref="A2:Q2"/>
    <mergeCell ref="A16:A17"/>
    <mergeCell ref="L16:L17"/>
    <mergeCell ref="M16:M17"/>
    <mergeCell ref="N16:N17"/>
    <mergeCell ref="O16:O17"/>
    <mergeCell ref="L14:L15"/>
    <mergeCell ref="M14:M15"/>
    <mergeCell ref="N14:N15"/>
    <mergeCell ref="O14:O15"/>
    <mergeCell ref="A37:O37"/>
    <mergeCell ref="A38:O38"/>
    <mergeCell ref="P3:P8"/>
    <mergeCell ref="Q3:Q8"/>
    <mergeCell ref="A35:A36"/>
    <mergeCell ref="L35:L36"/>
    <mergeCell ref="M35:M36"/>
    <mergeCell ref="N35:N36"/>
    <mergeCell ref="O35:O36"/>
    <mergeCell ref="A18:A19"/>
  </mergeCells>
  <conditionalFormatting sqref="C9 C12:C36">
    <cfRule type="expression" priority="10" dxfId="0" stopIfTrue="1">
      <formula>IF(AND(NOT(ISBLANK($B9)),$C9=""),1)</formula>
    </cfRule>
  </conditionalFormatting>
  <conditionalFormatting sqref="E9:E36">
    <cfRule type="cellIs" priority="9" dxfId="1" operator="lessThan" stopIfTrue="1">
      <formula>$F9</formula>
    </cfRule>
  </conditionalFormatting>
  <conditionalFormatting sqref="F9:F36">
    <cfRule type="cellIs" priority="6" dxfId="1" operator="lessThan" stopIfTrue="1">
      <formula>$G9</formula>
    </cfRule>
  </conditionalFormatting>
  <conditionalFormatting sqref="L9:O36">
    <cfRule type="cellIs" priority="4" dxfId="0" operator="greaterThan">
      <formula>100</formula>
    </cfRule>
  </conditionalFormatting>
  <conditionalFormatting sqref="C10:C11">
    <cfRule type="expression" priority="1" dxfId="0" stopIfTrue="1">
      <formula>IF(AND(NOT(ISBLANK($B10)),$C10=""),1)</formula>
    </cfRule>
  </conditionalFormatting>
  <conditionalFormatting sqref="G9:G36">
    <cfRule type="expression" priority="20" dxfId="1" stopIfTrue="1">
      <formula>IF(AND(SUM($H9:$K9)&lt;&gt;$G9,NOT(ISBLANK($H9:$K9))),1)</formula>
    </cfRule>
  </conditionalFormatting>
  <conditionalFormatting sqref="H9:K36">
    <cfRule type="expression" priority="21" dxfId="0">
      <formula>IF(AND(SUM($H9:$K9)&gt;0,SUM($H9:$K9)&lt;&gt;$G9),1)</formula>
    </cfRule>
  </conditionalFormatting>
  <dataValidations count="2">
    <dataValidation type="list" allowBlank="1" showInputMessage="1" showErrorMessage="1" prompt="Выберите тип класса из списка" sqref="C9:C36">
      <formula1>$V$2:$V$6</formula1>
    </dataValidation>
    <dataValidation type="whole" operator="greaterThanOrEqual" allowBlank="1" showInputMessage="1" showErrorMessage="1" prompt="Введите целое число" sqref="E9:K36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36"/>
  <sheetViews>
    <sheetView zoomScalePageLayoutView="0" workbookViewId="0" topLeftCell="A1">
      <selection activeCell="T20" sqref="T20"/>
    </sheetView>
  </sheetViews>
  <sheetFormatPr defaultColWidth="9.140625" defaultRowHeight="15"/>
  <cols>
    <col min="2" max="2" width="6.140625" style="0" customWidth="1"/>
    <col min="3" max="3" width="6.28125" style="0" customWidth="1"/>
  </cols>
  <sheetData>
    <row r="2" spans="1:3" ht="15">
      <c r="A2" s="93" t="s">
        <v>0</v>
      </c>
      <c r="B2" s="94" t="s">
        <v>99</v>
      </c>
      <c r="C2" s="94" t="s">
        <v>100</v>
      </c>
    </row>
    <row r="3" spans="1:3" ht="15">
      <c r="A3" s="95" t="s">
        <v>30</v>
      </c>
      <c r="B3" s="9">
        <v>100</v>
      </c>
      <c r="C3" s="9">
        <v>59</v>
      </c>
    </row>
    <row r="4" spans="1:3" ht="22.5">
      <c r="A4" s="95" t="s">
        <v>41</v>
      </c>
      <c r="B4" s="9">
        <v>100</v>
      </c>
      <c r="C4" s="9">
        <v>82</v>
      </c>
    </row>
    <row r="5" spans="1:3" ht="15">
      <c r="A5" s="95" t="s">
        <v>48</v>
      </c>
      <c r="B5" s="9">
        <v>100</v>
      </c>
      <c r="C5" s="9">
        <v>88</v>
      </c>
    </row>
    <row r="6" spans="1:3" ht="15">
      <c r="A6" s="95" t="s">
        <v>54</v>
      </c>
      <c r="B6" s="9">
        <v>100</v>
      </c>
      <c r="C6" s="9">
        <v>0</v>
      </c>
    </row>
    <row r="7" spans="1:3" ht="15" customHeight="1">
      <c r="A7" s="95" t="s">
        <v>58</v>
      </c>
      <c r="B7" s="9">
        <v>100</v>
      </c>
      <c r="C7" s="9">
        <v>50</v>
      </c>
    </row>
    <row r="8" spans="1:3" ht="15">
      <c r="A8" s="95" t="s">
        <v>60</v>
      </c>
      <c r="B8" s="9">
        <v>100</v>
      </c>
      <c r="C8" s="9">
        <v>100</v>
      </c>
    </row>
    <row r="9" spans="1:3" ht="15">
      <c r="A9" s="95" t="s">
        <v>62</v>
      </c>
      <c r="B9" s="9">
        <v>100</v>
      </c>
      <c r="C9" s="9">
        <v>50</v>
      </c>
    </row>
    <row r="10" spans="1:3" ht="15">
      <c r="A10" s="95" t="s">
        <v>64</v>
      </c>
      <c r="B10" s="9">
        <v>100</v>
      </c>
      <c r="C10" s="9">
        <v>75</v>
      </c>
    </row>
    <row r="11" spans="1:3" ht="15">
      <c r="A11" s="95" t="s">
        <v>68</v>
      </c>
      <c r="B11" s="9">
        <v>100</v>
      </c>
      <c r="C11" s="9">
        <v>100</v>
      </c>
    </row>
    <row r="12" spans="1:3" ht="15">
      <c r="A12" s="95" t="s">
        <v>74</v>
      </c>
      <c r="B12" s="9">
        <v>100</v>
      </c>
      <c r="C12" s="9">
        <v>67</v>
      </c>
    </row>
    <row r="13" spans="1:3" ht="15">
      <c r="A13" s="95" t="s">
        <v>38</v>
      </c>
      <c r="B13" s="9">
        <v>93</v>
      </c>
      <c r="C13" s="9">
        <v>50</v>
      </c>
    </row>
    <row r="14" spans="1:3" ht="15">
      <c r="A14" s="95" t="s">
        <v>44</v>
      </c>
      <c r="B14" s="9">
        <v>90</v>
      </c>
      <c r="C14" s="9">
        <v>70</v>
      </c>
    </row>
    <row r="15" spans="1:3" ht="15">
      <c r="A15" s="95" t="s">
        <v>45</v>
      </c>
      <c r="B15" s="9">
        <v>90</v>
      </c>
      <c r="C15" s="9">
        <v>40</v>
      </c>
    </row>
    <row r="16" spans="1:3" ht="15">
      <c r="A16" s="95" t="s">
        <v>70</v>
      </c>
      <c r="B16" s="9">
        <v>88</v>
      </c>
      <c r="C16" s="9">
        <v>50</v>
      </c>
    </row>
    <row r="17" spans="1:3" ht="15">
      <c r="A17" s="95" t="s">
        <v>66</v>
      </c>
      <c r="B17" s="9">
        <v>83</v>
      </c>
      <c r="C17" s="9">
        <v>50</v>
      </c>
    </row>
    <row r="18" spans="1:3" ht="15">
      <c r="A18" s="95" t="s">
        <v>34</v>
      </c>
      <c r="B18" s="9">
        <v>82</v>
      </c>
      <c r="C18" s="9">
        <v>64</v>
      </c>
    </row>
    <row r="19" spans="1:3" ht="15">
      <c r="A19" s="95" t="s">
        <v>52</v>
      </c>
      <c r="B19" s="9">
        <v>82</v>
      </c>
      <c r="C19" s="9">
        <v>46</v>
      </c>
    </row>
    <row r="20" spans="1:3" ht="15">
      <c r="A20" s="95" t="s">
        <v>39</v>
      </c>
      <c r="B20" s="9">
        <v>80</v>
      </c>
      <c r="C20" s="9">
        <v>25</v>
      </c>
    </row>
    <row r="21" spans="1:3" ht="15">
      <c r="A21" s="95" t="s">
        <v>76</v>
      </c>
      <c r="B21" s="9">
        <v>69</v>
      </c>
      <c r="C21" s="9">
        <v>50</v>
      </c>
    </row>
    <row r="22" spans="1:3" ht="15">
      <c r="A22" s="95" t="s">
        <v>50</v>
      </c>
      <c r="B22" s="9">
        <v>50</v>
      </c>
      <c r="C22" s="9">
        <v>25</v>
      </c>
    </row>
    <row r="23" spans="1:3" ht="15">
      <c r="A23" s="95" t="s">
        <v>56</v>
      </c>
      <c r="B23" s="9">
        <v>50</v>
      </c>
      <c r="C23" s="9">
        <v>50</v>
      </c>
    </row>
    <row r="24" spans="1:3" ht="15">
      <c r="A24" s="95" t="s">
        <v>72</v>
      </c>
      <c r="B24" s="9">
        <v>50</v>
      </c>
      <c r="C24" s="9">
        <v>0</v>
      </c>
    </row>
    <row r="25" spans="1:3" ht="15">
      <c r="A25" s="95" t="s">
        <v>46</v>
      </c>
      <c r="B25" s="9">
        <v>40</v>
      </c>
      <c r="C25" s="9">
        <v>20</v>
      </c>
    </row>
    <row r="28" spans="1:3" ht="15">
      <c r="A28" s="93" t="s">
        <v>0</v>
      </c>
      <c r="B28" s="94" t="s">
        <v>99</v>
      </c>
      <c r="C28" s="94" t="s">
        <v>100</v>
      </c>
    </row>
    <row r="29" spans="1:3" ht="15">
      <c r="A29" s="95" t="s">
        <v>48</v>
      </c>
      <c r="B29" s="9">
        <v>100</v>
      </c>
      <c r="C29" s="9">
        <v>88</v>
      </c>
    </row>
    <row r="30" spans="1:3" ht="15">
      <c r="A30" s="95" t="s">
        <v>58</v>
      </c>
      <c r="B30" s="9">
        <v>100</v>
      </c>
      <c r="C30" s="9">
        <v>50</v>
      </c>
    </row>
    <row r="31" spans="1:3" ht="15">
      <c r="A31" s="95" t="s">
        <v>60</v>
      </c>
      <c r="B31" s="9">
        <v>100</v>
      </c>
      <c r="C31" s="9">
        <v>100</v>
      </c>
    </row>
    <row r="32" spans="1:3" ht="15">
      <c r="A32" s="95" t="s">
        <v>62</v>
      </c>
      <c r="B32" s="9">
        <v>100</v>
      </c>
      <c r="C32" s="9">
        <v>50</v>
      </c>
    </row>
    <row r="33" spans="1:3" ht="15">
      <c r="A33" s="95" t="s">
        <v>68</v>
      </c>
      <c r="B33" s="9">
        <v>100</v>
      </c>
      <c r="C33" s="9">
        <v>100</v>
      </c>
    </row>
    <row r="34" spans="1:3" ht="15">
      <c r="A34" s="95" t="s">
        <v>50</v>
      </c>
      <c r="B34" s="9">
        <v>50</v>
      </c>
      <c r="C34" s="9">
        <v>25</v>
      </c>
    </row>
    <row r="35" spans="1:3" ht="15">
      <c r="A35" s="95" t="s">
        <v>72</v>
      </c>
      <c r="B35" s="9">
        <v>50</v>
      </c>
      <c r="C35" s="9">
        <v>0</v>
      </c>
    </row>
    <row r="36" spans="1:3" ht="15">
      <c r="A36" s="95" t="s">
        <v>46</v>
      </c>
      <c r="B36" s="9">
        <v>40</v>
      </c>
      <c r="C36" s="9">
        <v>20</v>
      </c>
    </row>
  </sheetData>
  <sheetProtection/>
  <autoFilter ref="A28:C28">
    <sortState ref="A29:C36">
      <sortCondition descending="1" sortBy="value" ref="B29:B36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3:Y35"/>
  <sheetViews>
    <sheetView zoomScalePageLayoutView="0" workbookViewId="0" topLeftCell="A19">
      <selection activeCell="Z22" sqref="Z22"/>
    </sheetView>
  </sheetViews>
  <sheetFormatPr defaultColWidth="9.140625" defaultRowHeight="15"/>
  <cols>
    <col min="2" max="2" width="9.140625" style="16" customWidth="1"/>
    <col min="3" max="3" width="17.140625" style="24" customWidth="1"/>
    <col min="4" max="4" width="6.28125" style="0" customWidth="1"/>
    <col min="5" max="9" width="3.7109375" style="0" customWidth="1"/>
    <col min="10" max="10" width="3.7109375" style="24" customWidth="1"/>
    <col min="11" max="14" width="3.7109375" style="0" customWidth="1"/>
    <col min="15" max="15" width="3.7109375" style="24" customWidth="1"/>
    <col min="16" max="19" width="3.7109375" style="0" customWidth="1"/>
    <col min="20" max="20" width="3.7109375" style="24" customWidth="1"/>
    <col min="21" max="22" width="3.7109375" style="0" customWidth="1"/>
    <col min="23" max="23" width="5.7109375" style="0" customWidth="1"/>
    <col min="24" max="24" width="10.421875" style="0" customWidth="1"/>
    <col min="25" max="25" width="9.140625" style="96" customWidth="1"/>
  </cols>
  <sheetData>
    <row r="2" ht="15.75" thickBot="1"/>
    <row r="3" spans="1:24" ht="15">
      <c r="A3" s="175" t="s">
        <v>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7"/>
    </row>
    <row r="4" spans="1:24" ht="15.75" thickBo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</row>
    <row r="5" spans="1:24" ht="15.75" customHeight="1" thickBot="1">
      <c r="A5" s="181" t="s">
        <v>0</v>
      </c>
      <c r="B5" s="183" t="s">
        <v>1</v>
      </c>
      <c r="C5" s="185" t="s">
        <v>2</v>
      </c>
      <c r="D5" s="187" t="s">
        <v>3</v>
      </c>
      <c r="E5" s="189" t="s">
        <v>8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/>
      <c r="U5" s="191"/>
      <c r="V5" s="191"/>
      <c r="W5" s="191"/>
      <c r="X5" s="192"/>
    </row>
    <row r="6" spans="1:24" ht="33.75" customHeight="1" thickBot="1">
      <c r="A6" s="182"/>
      <c r="B6" s="184"/>
      <c r="C6" s="186"/>
      <c r="D6" s="188"/>
      <c r="E6" s="12">
        <v>0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4">
        <v>14</v>
      </c>
      <c r="T6" s="14">
        <v>15</v>
      </c>
      <c r="U6" s="14">
        <v>16</v>
      </c>
      <c r="V6" s="14">
        <v>17</v>
      </c>
      <c r="W6" s="13">
        <f>SUM(E6:V6)</f>
        <v>153</v>
      </c>
      <c r="X6" s="15" t="s">
        <v>4</v>
      </c>
    </row>
    <row r="7" spans="1:25" ht="16.5" thickBot="1">
      <c r="A7" s="17">
        <v>1</v>
      </c>
      <c r="B7" s="18">
        <v>11</v>
      </c>
      <c r="C7" s="65" t="s">
        <v>33</v>
      </c>
      <c r="D7" s="5">
        <v>17</v>
      </c>
      <c r="E7" s="6"/>
      <c r="F7" s="7"/>
      <c r="G7" s="7"/>
      <c r="H7" s="7"/>
      <c r="I7" s="7"/>
      <c r="J7" s="5"/>
      <c r="K7" s="7"/>
      <c r="L7" s="7"/>
      <c r="M7" s="7">
        <v>3</v>
      </c>
      <c r="N7" s="4">
        <v>2</v>
      </c>
      <c r="O7" s="36">
        <v>2</v>
      </c>
      <c r="P7" s="4">
        <v>2</v>
      </c>
      <c r="Q7" s="4"/>
      <c r="R7" s="4">
        <v>2</v>
      </c>
      <c r="S7" s="4">
        <v>1</v>
      </c>
      <c r="T7" s="36">
        <v>3</v>
      </c>
      <c r="U7" s="4">
        <v>2</v>
      </c>
      <c r="V7" s="7"/>
      <c r="W7" s="28">
        <f aca="true" t="shared" si="0" ref="W7:W35">SUM(E7:V7)</f>
        <v>17</v>
      </c>
      <c r="X7" s="11">
        <f>(E7*E$6+F7*F$6+G7*G$6+H7*H$6+I7*I$6+J7*J$6+K7*K$6+L7*L$6+M7*M$6+N7*N$6+O7*O$6+P7*P$6+Q7*Q$6+R7*R$6+S7*S$6+T7*T$6+U7*U$6+V7*V$6)/D7</f>
        <v>11.823529411764707</v>
      </c>
      <c r="Y7" s="96">
        <v>11.82</v>
      </c>
    </row>
    <row r="8" spans="1:25" ht="16.5" thickBot="1">
      <c r="A8" s="166">
        <v>2</v>
      </c>
      <c r="B8" s="20" t="s">
        <v>6</v>
      </c>
      <c r="C8" s="65" t="s">
        <v>36</v>
      </c>
      <c r="D8" s="25">
        <v>8</v>
      </c>
      <c r="E8" s="2"/>
      <c r="F8" s="1"/>
      <c r="G8" s="1"/>
      <c r="H8" s="1"/>
      <c r="I8" s="1"/>
      <c r="J8" s="35"/>
      <c r="K8" s="1"/>
      <c r="L8" s="1">
        <v>2</v>
      </c>
      <c r="M8" s="1"/>
      <c r="N8" s="4"/>
      <c r="O8" s="36"/>
      <c r="P8" s="4">
        <v>1</v>
      </c>
      <c r="Q8" s="4">
        <v>1</v>
      </c>
      <c r="R8" s="4"/>
      <c r="S8" s="4">
        <v>2</v>
      </c>
      <c r="T8" s="36">
        <v>1</v>
      </c>
      <c r="U8" s="4"/>
      <c r="V8" s="1">
        <v>1</v>
      </c>
      <c r="W8" s="28">
        <f t="shared" si="0"/>
        <v>8</v>
      </c>
      <c r="X8" s="11">
        <f aca="true" t="shared" si="1" ref="X8:X35">(E8*E$6+F8*F$6+G8*G$6+H8*H$6+I8*I$6+J8*J$6+K8*K$6+L8*L$6+M8*M$6+N8*N$6+O8*O$6+P8*P$6+Q8*Q$6+R8*R$6+S8*S$6+T8*T$6+U8*U$6+V8*V$6)/D8</f>
        <v>12.125</v>
      </c>
      <c r="Y8" s="164">
        <v>10.73</v>
      </c>
    </row>
    <row r="9" spans="1:25" ht="16.5" thickBot="1">
      <c r="A9" s="167"/>
      <c r="B9" s="20" t="s">
        <v>7</v>
      </c>
      <c r="C9" s="68" t="s">
        <v>36</v>
      </c>
      <c r="D9" s="25">
        <v>3</v>
      </c>
      <c r="E9" s="2"/>
      <c r="F9" s="1"/>
      <c r="G9" s="1"/>
      <c r="H9" s="1"/>
      <c r="I9" s="1"/>
      <c r="J9" s="35"/>
      <c r="K9" s="1"/>
      <c r="L9" s="1"/>
      <c r="M9" s="1">
        <v>1</v>
      </c>
      <c r="N9" s="4">
        <v>1</v>
      </c>
      <c r="O9" s="36"/>
      <c r="P9" s="4">
        <v>1</v>
      </c>
      <c r="Q9" s="4"/>
      <c r="R9" s="4"/>
      <c r="S9" s="4"/>
      <c r="T9" s="36"/>
      <c r="U9" s="4"/>
      <c r="V9" s="1"/>
      <c r="W9" s="28">
        <f t="shared" si="0"/>
        <v>3</v>
      </c>
      <c r="X9" s="11">
        <f t="shared" si="1"/>
        <v>9.333333333333334</v>
      </c>
      <c r="Y9" s="164"/>
    </row>
    <row r="10" spans="1:25" s="24" customFormat="1" ht="16.5" thickBot="1">
      <c r="A10" s="19">
        <v>3</v>
      </c>
      <c r="B10" s="20">
        <v>11</v>
      </c>
      <c r="C10" s="65" t="s">
        <v>10</v>
      </c>
      <c r="D10" s="38">
        <v>14</v>
      </c>
      <c r="E10" s="39"/>
      <c r="F10" s="39"/>
      <c r="G10" s="39"/>
      <c r="H10" s="39"/>
      <c r="I10" s="39"/>
      <c r="J10" s="39"/>
      <c r="K10" s="39">
        <v>1</v>
      </c>
      <c r="L10" s="39"/>
      <c r="M10" s="39">
        <v>1</v>
      </c>
      <c r="N10" s="39">
        <v>4</v>
      </c>
      <c r="O10" s="39">
        <v>1</v>
      </c>
      <c r="P10" s="39">
        <v>1</v>
      </c>
      <c r="Q10" s="39">
        <v>3</v>
      </c>
      <c r="R10" s="39">
        <v>1</v>
      </c>
      <c r="S10" s="39">
        <v>1</v>
      </c>
      <c r="T10" s="39">
        <v>1</v>
      </c>
      <c r="U10" s="39"/>
      <c r="V10" s="39"/>
      <c r="W10" s="28">
        <f t="shared" si="0"/>
        <v>14</v>
      </c>
      <c r="X10" s="11">
        <f t="shared" si="1"/>
        <v>10.642857142857142</v>
      </c>
      <c r="Y10" s="97">
        <v>10.64</v>
      </c>
    </row>
    <row r="11" spans="1:25" ht="16.5" thickBot="1">
      <c r="A11" s="21">
        <v>4</v>
      </c>
      <c r="B11" s="20">
        <v>11</v>
      </c>
      <c r="C11" s="65" t="s">
        <v>40</v>
      </c>
      <c r="D11" s="26">
        <v>20</v>
      </c>
      <c r="E11" s="8"/>
      <c r="F11" s="8"/>
      <c r="G11" s="8"/>
      <c r="H11" s="8"/>
      <c r="I11" s="8"/>
      <c r="J11" s="8">
        <v>1</v>
      </c>
      <c r="K11" s="8">
        <v>3</v>
      </c>
      <c r="L11" s="8"/>
      <c r="M11" s="8">
        <v>3</v>
      </c>
      <c r="N11" s="3">
        <v>5</v>
      </c>
      <c r="O11" s="3">
        <v>3</v>
      </c>
      <c r="P11" s="3">
        <v>4</v>
      </c>
      <c r="Q11" s="3">
        <v>1</v>
      </c>
      <c r="R11" s="3"/>
      <c r="S11" s="3"/>
      <c r="T11" s="3"/>
      <c r="U11" s="3"/>
      <c r="V11" s="8"/>
      <c r="W11" s="28">
        <f t="shared" si="0"/>
        <v>20</v>
      </c>
      <c r="X11" s="11">
        <f t="shared" si="1"/>
        <v>8.9</v>
      </c>
      <c r="Y11" s="96">
        <v>8.9</v>
      </c>
    </row>
    <row r="12" spans="1:25" ht="16.5" thickBot="1">
      <c r="A12" s="168">
        <v>5</v>
      </c>
      <c r="B12" s="20" t="s">
        <v>6</v>
      </c>
      <c r="C12" s="65" t="s">
        <v>42</v>
      </c>
      <c r="D12" s="27">
        <v>11</v>
      </c>
      <c r="E12" s="9"/>
      <c r="F12" s="9"/>
      <c r="G12" s="9"/>
      <c r="H12" s="9"/>
      <c r="I12" s="9"/>
      <c r="J12" s="32"/>
      <c r="K12" s="9"/>
      <c r="L12" s="9"/>
      <c r="M12" s="9"/>
      <c r="N12" s="9">
        <v>2</v>
      </c>
      <c r="O12" s="32"/>
      <c r="P12" s="9">
        <v>2</v>
      </c>
      <c r="Q12" s="9">
        <v>2</v>
      </c>
      <c r="R12" s="9">
        <v>1</v>
      </c>
      <c r="S12" s="10">
        <v>1</v>
      </c>
      <c r="T12" s="33">
        <v>2</v>
      </c>
      <c r="U12" s="10">
        <v>1</v>
      </c>
      <c r="V12" s="9"/>
      <c r="W12" s="28">
        <f t="shared" si="0"/>
        <v>11</v>
      </c>
      <c r="X12" s="11">
        <f t="shared" si="1"/>
        <v>12.454545454545455</v>
      </c>
      <c r="Y12" s="164">
        <v>12.82</v>
      </c>
    </row>
    <row r="13" spans="1:25" ht="16.5" thickBot="1">
      <c r="A13" s="169"/>
      <c r="B13" s="20" t="s">
        <v>7</v>
      </c>
      <c r="C13" s="68" t="s">
        <v>43</v>
      </c>
      <c r="D13" s="27">
        <v>11</v>
      </c>
      <c r="E13" s="9"/>
      <c r="F13" s="9"/>
      <c r="G13" s="9"/>
      <c r="H13" s="9"/>
      <c r="I13" s="9"/>
      <c r="J13" s="32"/>
      <c r="K13" s="9"/>
      <c r="L13" s="9"/>
      <c r="M13" s="9">
        <v>1</v>
      </c>
      <c r="N13" s="9"/>
      <c r="O13" s="32">
        <v>1</v>
      </c>
      <c r="P13" s="9">
        <v>1</v>
      </c>
      <c r="Q13" s="9">
        <v>2</v>
      </c>
      <c r="R13" s="9"/>
      <c r="S13" s="10">
        <v>1</v>
      </c>
      <c r="T13" s="33">
        <v>3</v>
      </c>
      <c r="U13" s="10">
        <v>1</v>
      </c>
      <c r="V13" s="9">
        <v>1</v>
      </c>
      <c r="W13" s="28">
        <f t="shared" si="0"/>
        <v>11</v>
      </c>
      <c r="X13" s="11">
        <f t="shared" si="1"/>
        <v>13.181818181818182</v>
      </c>
      <c r="Y13" s="164"/>
    </row>
    <row r="14" spans="1:25" s="24" customFormat="1" ht="16.5" thickBot="1">
      <c r="A14" s="170">
        <v>6</v>
      </c>
      <c r="B14" s="20" t="s">
        <v>6</v>
      </c>
      <c r="C14" s="65" t="s">
        <v>11</v>
      </c>
      <c r="D14" s="31">
        <v>14</v>
      </c>
      <c r="E14" s="32"/>
      <c r="F14" s="32"/>
      <c r="G14" s="32"/>
      <c r="H14" s="32"/>
      <c r="I14" s="32"/>
      <c r="J14" s="32"/>
      <c r="K14" s="32">
        <v>1</v>
      </c>
      <c r="L14" s="32"/>
      <c r="M14" s="32">
        <v>1</v>
      </c>
      <c r="N14" s="32">
        <v>2</v>
      </c>
      <c r="O14" s="32"/>
      <c r="P14" s="32">
        <v>3</v>
      </c>
      <c r="Q14" s="32">
        <v>3</v>
      </c>
      <c r="R14" s="32">
        <v>1</v>
      </c>
      <c r="S14" s="33">
        <v>2</v>
      </c>
      <c r="T14" s="33">
        <v>1</v>
      </c>
      <c r="U14" s="33"/>
      <c r="V14" s="32"/>
      <c r="W14" s="28">
        <f t="shared" si="0"/>
        <v>14</v>
      </c>
      <c r="X14" s="34">
        <f t="shared" si="1"/>
        <v>11.214285714285714</v>
      </c>
      <c r="Y14" s="165">
        <v>10.94</v>
      </c>
    </row>
    <row r="15" spans="1:25" s="24" customFormat="1" ht="16.5" thickBot="1">
      <c r="A15" s="171"/>
      <c r="B15" s="20" t="s">
        <v>7</v>
      </c>
      <c r="C15" s="68" t="s">
        <v>11</v>
      </c>
      <c r="D15" s="31">
        <v>6</v>
      </c>
      <c r="E15" s="32"/>
      <c r="F15" s="32"/>
      <c r="G15" s="32"/>
      <c r="H15" s="32"/>
      <c r="I15" s="32"/>
      <c r="J15" s="32"/>
      <c r="K15" s="32"/>
      <c r="L15" s="32">
        <v>1</v>
      </c>
      <c r="M15" s="32"/>
      <c r="N15" s="32">
        <v>1</v>
      </c>
      <c r="O15" s="32"/>
      <c r="P15" s="32">
        <v>2</v>
      </c>
      <c r="Q15" s="32">
        <v>1</v>
      </c>
      <c r="R15" s="32"/>
      <c r="S15" s="33">
        <v>1</v>
      </c>
      <c r="T15" s="33"/>
      <c r="U15" s="33"/>
      <c r="V15" s="32"/>
      <c r="W15" s="28">
        <f t="shared" si="0"/>
        <v>6</v>
      </c>
      <c r="X15" s="34">
        <f t="shared" si="1"/>
        <v>10.666666666666666</v>
      </c>
      <c r="Y15" s="165"/>
    </row>
    <row r="16" spans="1:25" s="40" customFormat="1" ht="16.5" thickBot="1">
      <c r="A16" s="170">
        <v>7</v>
      </c>
      <c r="B16" s="20" t="s">
        <v>6</v>
      </c>
      <c r="C16" s="65" t="s">
        <v>12</v>
      </c>
      <c r="D16" s="31">
        <v>11</v>
      </c>
      <c r="E16" s="32"/>
      <c r="F16" s="32"/>
      <c r="G16" s="32"/>
      <c r="H16" s="32"/>
      <c r="I16" s="32"/>
      <c r="J16" s="32"/>
      <c r="K16" s="32"/>
      <c r="L16" s="32"/>
      <c r="M16" s="32">
        <v>2</v>
      </c>
      <c r="N16" s="32">
        <v>1</v>
      </c>
      <c r="O16" s="32">
        <v>2</v>
      </c>
      <c r="P16" s="32">
        <v>1</v>
      </c>
      <c r="Q16" s="32">
        <v>2</v>
      </c>
      <c r="R16" s="32">
        <v>1</v>
      </c>
      <c r="S16" s="33">
        <v>1</v>
      </c>
      <c r="T16" s="33">
        <v>1</v>
      </c>
      <c r="U16" s="33"/>
      <c r="V16" s="32"/>
      <c r="W16" s="28">
        <f t="shared" si="0"/>
        <v>11</v>
      </c>
      <c r="X16" s="34">
        <f t="shared" si="1"/>
        <v>11.090909090909092</v>
      </c>
      <c r="Y16" s="165">
        <v>10.21</v>
      </c>
    </row>
    <row r="17" spans="1:25" s="40" customFormat="1" ht="16.5" thickBot="1">
      <c r="A17" s="171"/>
      <c r="B17" s="20" t="s">
        <v>7</v>
      </c>
      <c r="C17" s="68" t="s">
        <v>12</v>
      </c>
      <c r="D17" s="31">
        <v>9</v>
      </c>
      <c r="E17" s="32"/>
      <c r="F17" s="32"/>
      <c r="G17" s="32"/>
      <c r="H17" s="32"/>
      <c r="I17" s="32"/>
      <c r="J17" s="32"/>
      <c r="K17" s="32">
        <v>1</v>
      </c>
      <c r="L17" s="32">
        <v>1</v>
      </c>
      <c r="M17" s="32">
        <v>2</v>
      </c>
      <c r="N17" s="32">
        <v>1</v>
      </c>
      <c r="O17" s="32">
        <v>2</v>
      </c>
      <c r="P17" s="32"/>
      <c r="Q17" s="32">
        <v>1</v>
      </c>
      <c r="R17" s="32"/>
      <c r="S17" s="33">
        <v>1</v>
      </c>
      <c r="T17" s="33"/>
      <c r="U17" s="33"/>
      <c r="V17" s="32"/>
      <c r="W17" s="28">
        <f t="shared" si="0"/>
        <v>9</v>
      </c>
      <c r="X17" s="34">
        <f t="shared" si="1"/>
        <v>9.333333333333334</v>
      </c>
      <c r="Y17" s="165"/>
    </row>
    <row r="18" spans="1:25" ht="16.5" thickBot="1">
      <c r="A18" s="22">
        <v>8</v>
      </c>
      <c r="B18" s="20">
        <v>11</v>
      </c>
      <c r="C18" s="68" t="s">
        <v>47</v>
      </c>
      <c r="D18" s="27">
        <v>5</v>
      </c>
      <c r="E18" s="9"/>
      <c r="F18" s="9"/>
      <c r="G18" s="9"/>
      <c r="H18" s="9"/>
      <c r="I18" s="9">
        <v>1</v>
      </c>
      <c r="J18" s="32">
        <v>1</v>
      </c>
      <c r="K18" s="9"/>
      <c r="L18" s="9">
        <v>1</v>
      </c>
      <c r="M18" s="9"/>
      <c r="N18" s="9"/>
      <c r="O18" s="32">
        <v>1</v>
      </c>
      <c r="P18" s="9"/>
      <c r="Q18" s="9">
        <v>1</v>
      </c>
      <c r="R18" s="9"/>
      <c r="S18" s="10"/>
      <c r="T18" s="33"/>
      <c r="U18" s="10"/>
      <c r="V18" s="9"/>
      <c r="W18" s="28">
        <f t="shared" si="0"/>
        <v>5</v>
      </c>
      <c r="X18" s="11">
        <f t="shared" si="1"/>
        <v>7.6</v>
      </c>
      <c r="Y18" s="96">
        <v>7.6</v>
      </c>
    </row>
    <row r="19" spans="1:25" ht="16.5" thickBot="1">
      <c r="A19" s="22">
        <v>9</v>
      </c>
      <c r="B19" s="20">
        <v>11</v>
      </c>
      <c r="C19" s="65" t="s">
        <v>49</v>
      </c>
      <c r="D19" s="27">
        <v>8</v>
      </c>
      <c r="E19" s="9"/>
      <c r="F19" s="9"/>
      <c r="G19" s="9"/>
      <c r="H19" s="9"/>
      <c r="I19" s="9"/>
      <c r="J19" s="32"/>
      <c r="K19" s="9"/>
      <c r="L19" s="9"/>
      <c r="M19" s="9">
        <v>1</v>
      </c>
      <c r="N19" s="9"/>
      <c r="O19" s="32"/>
      <c r="P19" s="9">
        <v>2</v>
      </c>
      <c r="Q19" s="9">
        <v>1</v>
      </c>
      <c r="R19" s="9">
        <v>2</v>
      </c>
      <c r="S19" s="10"/>
      <c r="T19" s="33"/>
      <c r="U19" s="10">
        <v>2</v>
      </c>
      <c r="V19" s="9"/>
      <c r="W19" s="28">
        <f t="shared" si="0"/>
        <v>8</v>
      </c>
      <c r="X19" s="11">
        <f t="shared" si="1"/>
        <v>12.5</v>
      </c>
      <c r="Y19" s="96">
        <v>12.5</v>
      </c>
    </row>
    <row r="20" spans="1:25" ht="16.5" thickBot="1">
      <c r="A20" s="22">
        <v>10</v>
      </c>
      <c r="B20" s="20">
        <v>11</v>
      </c>
      <c r="C20" s="65" t="s">
        <v>51</v>
      </c>
      <c r="D20" s="27">
        <v>8</v>
      </c>
      <c r="E20" s="9"/>
      <c r="F20" s="9"/>
      <c r="G20" s="9"/>
      <c r="H20" s="9">
        <v>2</v>
      </c>
      <c r="I20" s="9">
        <v>1</v>
      </c>
      <c r="J20" s="32">
        <v>1</v>
      </c>
      <c r="K20" s="9"/>
      <c r="L20" s="9"/>
      <c r="M20" s="9">
        <v>1</v>
      </c>
      <c r="N20" s="9">
        <v>1</v>
      </c>
      <c r="O20" s="32"/>
      <c r="P20" s="9">
        <v>2</v>
      </c>
      <c r="Q20" s="9"/>
      <c r="R20" s="9"/>
      <c r="S20" s="10"/>
      <c r="T20" s="33"/>
      <c r="U20" s="10"/>
      <c r="V20" s="9"/>
      <c r="W20" s="28">
        <f t="shared" si="0"/>
        <v>8</v>
      </c>
      <c r="X20" s="11">
        <f t="shared" si="1"/>
        <v>6.75</v>
      </c>
      <c r="Y20" s="96">
        <v>6.75</v>
      </c>
    </row>
    <row r="21" spans="1:25" s="24" customFormat="1" ht="16.5" thickBot="1">
      <c r="A21" s="37">
        <v>11</v>
      </c>
      <c r="B21" s="20">
        <v>11</v>
      </c>
      <c r="C21" s="65" t="s">
        <v>53</v>
      </c>
      <c r="D21" s="31">
        <v>11</v>
      </c>
      <c r="E21" s="32"/>
      <c r="F21" s="32"/>
      <c r="G21" s="32"/>
      <c r="H21" s="32"/>
      <c r="I21" s="32"/>
      <c r="J21" s="32"/>
      <c r="K21" s="32"/>
      <c r="L21" s="32">
        <v>2</v>
      </c>
      <c r="M21" s="32">
        <v>2</v>
      </c>
      <c r="N21" s="32"/>
      <c r="O21" s="32">
        <v>2</v>
      </c>
      <c r="P21" s="32">
        <v>3</v>
      </c>
      <c r="Q21" s="32"/>
      <c r="R21" s="32"/>
      <c r="S21" s="33">
        <v>1</v>
      </c>
      <c r="T21" s="33">
        <v>1</v>
      </c>
      <c r="U21" s="33"/>
      <c r="V21" s="32"/>
      <c r="W21" s="28">
        <f t="shared" si="0"/>
        <v>11</v>
      </c>
      <c r="X21" s="34">
        <f t="shared" si="1"/>
        <v>10.181818181818182</v>
      </c>
      <c r="Y21" s="97">
        <v>10.18</v>
      </c>
    </row>
    <row r="22" spans="1:25" ht="16.5" thickBot="1">
      <c r="A22" s="22">
        <v>12</v>
      </c>
      <c r="B22" s="20">
        <v>11</v>
      </c>
      <c r="C22" s="65" t="s">
        <v>55</v>
      </c>
      <c r="D22" s="27">
        <v>3</v>
      </c>
      <c r="E22" s="9"/>
      <c r="F22" s="9"/>
      <c r="G22" s="9"/>
      <c r="H22" s="9"/>
      <c r="I22" s="9"/>
      <c r="J22" s="32"/>
      <c r="K22" s="9"/>
      <c r="L22" s="9"/>
      <c r="M22" s="9"/>
      <c r="N22" s="9">
        <v>1</v>
      </c>
      <c r="O22" s="32">
        <v>2</v>
      </c>
      <c r="P22" s="9"/>
      <c r="Q22" s="9"/>
      <c r="R22" s="9"/>
      <c r="S22" s="10"/>
      <c r="T22" s="33"/>
      <c r="U22" s="10"/>
      <c r="V22" s="9"/>
      <c r="W22" s="28">
        <f t="shared" si="0"/>
        <v>3</v>
      </c>
      <c r="X22" s="11">
        <f t="shared" si="1"/>
        <v>9.666666666666666</v>
      </c>
      <c r="Y22" s="97">
        <v>9.67</v>
      </c>
    </row>
    <row r="23" spans="1:25" ht="16.5" thickBot="1">
      <c r="A23" s="22">
        <v>13</v>
      </c>
      <c r="B23" s="20">
        <v>11</v>
      </c>
      <c r="C23" s="65" t="s">
        <v>57</v>
      </c>
      <c r="D23" s="27">
        <v>4</v>
      </c>
      <c r="E23" s="9"/>
      <c r="F23" s="9"/>
      <c r="G23" s="9"/>
      <c r="H23" s="9"/>
      <c r="I23" s="9"/>
      <c r="J23" s="32"/>
      <c r="K23" s="9"/>
      <c r="L23" s="9">
        <v>2</v>
      </c>
      <c r="M23" s="9"/>
      <c r="N23" s="9"/>
      <c r="O23" s="32"/>
      <c r="P23" s="9"/>
      <c r="Q23" s="9">
        <v>1</v>
      </c>
      <c r="R23" s="9">
        <v>1</v>
      </c>
      <c r="S23" s="10"/>
      <c r="T23" s="33"/>
      <c r="U23" s="10"/>
      <c r="V23" s="9"/>
      <c r="W23" s="28">
        <f t="shared" si="0"/>
        <v>4</v>
      </c>
      <c r="X23" s="11">
        <f t="shared" si="1"/>
        <v>9.75</v>
      </c>
      <c r="Y23" s="97">
        <v>9.75</v>
      </c>
    </row>
    <row r="24" spans="1:25" ht="16.5" thickBot="1">
      <c r="A24" s="22">
        <v>14</v>
      </c>
      <c r="B24" s="20">
        <v>11</v>
      </c>
      <c r="C24" s="65" t="s">
        <v>59</v>
      </c>
      <c r="D24" s="27">
        <v>2</v>
      </c>
      <c r="E24" s="9"/>
      <c r="F24" s="9"/>
      <c r="G24" s="9"/>
      <c r="H24" s="9"/>
      <c r="I24" s="9"/>
      <c r="J24" s="32"/>
      <c r="K24" s="9"/>
      <c r="L24" s="9"/>
      <c r="M24" s="9"/>
      <c r="N24" s="9">
        <v>1</v>
      </c>
      <c r="O24" s="32"/>
      <c r="P24" s="9"/>
      <c r="Q24" s="9"/>
      <c r="R24" s="9"/>
      <c r="S24" s="10">
        <v>1</v>
      </c>
      <c r="T24" s="33"/>
      <c r="U24" s="10"/>
      <c r="V24" s="9"/>
      <c r="W24" s="28">
        <f t="shared" si="0"/>
        <v>2</v>
      </c>
      <c r="X24" s="11">
        <f t="shared" si="1"/>
        <v>11.5</v>
      </c>
      <c r="Y24" s="97">
        <v>11.5</v>
      </c>
    </row>
    <row r="25" spans="1:25" ht="16.5" thickBot="1">
      <c r="A25" s="22">
        <v>15</v>
      </c>
      <c r="B25" s="20">
        <v>11</v>
      </c>
      <c r="C25" s="65" t="s">
        <v>61</v>
      </c>
      <c r="D25" s="27">
        <v>4</v>
      </c>
      <c r="E25" s="9"/>
      <c r="F25" s="9"/>
      <c r="G25" s="9"/>
      <c r="H25" s="9"/>
      <c r="I25" s="9"/>
      <c r="J25" s="32"/>
      <c r="K25" s="9"/>
      <c r="L25" s="9"/>
      <c r="M25" s="9"/>
      <c r="N25" s="9"/>
      <c r="O25" s="32"/>
      <c r="P25" s="9"/>
      <c r="Q25" s="9">
        <v>2</v>
      </c>
      <c r="R25" s="9"/>
      <c r="S25" s="10"/>
      <c r="T25" s="33">
        <v>2</v>
      </c>
      <c r="U25" s="10"/>
      <c r="V25" s="9"/>
      <c r="W25" s="28">
        <f t="shared" si="0"/>
        <v>4</v>
      </c>
      <c r="X25" s="11">
        <f t="shared" si="1"/>
        <v>13.5</v>
      </c>
      <c r="Y25" s="97">
        <v>13.5</v>
      </c>
    </row>
    <row r="26" spans="1:25" ht="16.5" thickBot="1">
      <c r="A26" s="22">
        <v>16</v>
      </c>
      <c r="B26" s="20">
        <v>11</v>
      </c>
      <c r="C26" s="65" t="s">
        <v>63</v>
      </c>
      <c r="D26" s="27">
        <v>2</v>
      </c>
      <c r="E26" s="9"/>
      <c r="F26" s="9"/>
      <c r="G26" s="9"/>
      <c r="H26" s="9"/>
      <c r="I26" s="9"/>
      <c r="J26" s="32"/>
      <c r="K26" s="9"/>
      <c r="L26" s="9"/>
      <c r="M26" s="9">
        <v>1</v>
      </c>
      <c r="N26" s="9"/>
      <c r="O26" s="32"/>
      <c r="P26" s="9">
        <v>1</v>
      </c>
      <c r="Q26" s="9"/>
      <c r="R26" s="9"/>
      <c r="S26" s="10"/>
      <c r="T26" s="33"/>
      <c r="U26" s="10"/>
      <c r="V26" s="9"/>
      <c r="W26" s="28">
        <f t="shared" si="0"/>
        <v>2</v>
      </c>
      <c r="X26" s="11">
        <f t="shared" si="1"/>
        <v>9.5</v>
      </c>
      <c r="Y26" s="97">
        <v>9.5</v>
      </c>
    </row>
    <row r="27" spans="1:25" s="24" customFormat="1" ht="16.5" thickBot="1">
      <c r="A27" s="30">
        <v>19</v>
      </c>
      <c r="B27" s="20">
        <v>11</v>
      </c>
      <c r="C27" s="65" t="s">
        <v>65</v>
      </c>
      <c r="D27" s="31">
        <v>12</v>
      </c>
      <c r="E27" s="32"/>
      <c r="F27" s="32"/>
      <c r="G27" s="32"/>
      <c r="H27" s="32"/>
      <c r="I27" s="32"/>
      <c r="J27" s="32"/>
      <c r="K27" s="32"/>
      <c r="L27" s="32"/>
      <c r="M27" s="32">
        <v>1</v>
      </c>
      <c r="N27" s="32"/>
      <c r="O27" s="32">
        <v>2</v>
      </c>
      <c r="P27" s="32">
        <v>3</v>
      </c>
      <c r="Q27" s="32">
        <v>1</v>
      </c>
      <c r="R27" s="32">
        <v>1</v>
      </c>
      <c r="S27" s="33"/>
      <c r="T27" s="33">
        <v>2</v>
      </c>
      <c r="U27" s="33">
        <v>2</v>
      </c>
      <c r="V27" s="32"/>
      <c r="W27" s="28">
        <f t="shared" si="0"/>
        <v>12</v>
      </c>
      <c r="X27" s="34">
        <f t="shared" si="1"/>
        <v>12.333333333333334</v>
      </c>
      <c r="Y27" s="97">
        <v>12.33</v>
      </c>
    </row>
    <row r="28" spans="1:25" ht="16.5" thickBot="1">
      <c r="A28" s="22">
        <v>20</v>
      </c>
      <c r="B28" s="20">
        <v>11</v>
      </c>
      <c r="C28" s="65" t="s">
        <v>67</v>
      </c>
      <c r="D28" s="27">
        <v>6</v>
      </c>
      <c r="E28" s="9"/>
      <c r="F28" s="9"/>
      <c r="G28" s="9"/>
      <c r="H28" s="9"/>
      <c r="I28" s="9">
        <v>1</v>
      </c>
      <c r="J28" s="32"/>
      <c r="K28" s="9"/>
      <c r="L28" s="9"/>
      <c r="M28" s="9"/>
      <c r="N28" s="9">
        <v>1</v>
      </c>
      <c r="O28" s="32">
        <v>1</v>
      </c>
      <c r="P28" s="9">
        <v>2</v>
      </c>
      <c r="Q28" s="9"/>
      <c r="R28" s="9"/>
      <c r="S28" s="10">
        <v>1</v>
      </c>
      <c r="T28" s="33"/>
      <c r="U28" s="10"/>
      <c r="V28" s="9"/>
      <c r="W28" s="28">
        <f t="shared" si="0"/>
        <v>6</v>
      </c>
      <c r="X28" s="11">
        <f t="shared" si="1"/>
        <v>9.833333333333334</v>
      </c>
      <c r="Y28" s="97">
        <v>9.83</v>
      </c>
    </row>
    <row r="29" spans="1:25" ht="16.5" thickBot="1">
      <c r="A29" s="29">
        <v>22</v>
      </c>
      <c r="B29" s="20">
        <v>11</v>
      </c>
      <c r="C29" s="65" t="s">
        <v>69</v>
      </c>
      <c r="D29" s="27">
        <v>1</v>
      </c>
      <c r="E29" s="9"/>
      <c r="F29" s="9"/>
      <c r="G29" s="9"/>
      <c r="H29" s="9"/>
      <c r="I29" s="9"/>
      <c r="J29" s="32"/>
      <c r="K29" s="9"/>
      <c r="L29" s="9"/>
      <c r="M29" s="9"/>
      <c r="N29" s="9"/>
      <c r="O29" s="32"/>
      <c r="P29" s="9"/>
      <c r="Q29" s="9"/>
      <c r="R29" s="9">
        <v>1</v>
      </c>
      <c r="S29" s="10"/>
      <c r="T29" s="33"/>
      <c r="U29" s="10"/>
      <c r="V29" s="9"/>
      <c r="W29" s="28">
        <f t="shared" si="0"/>
        <v>1</v>
      </c>
      <c r="X29" s="11">
        <f t="shared" si="1"/>
        <v>13</v>
      </c>
      <c r="Y29" s="97">
        <v>13</v>
      </c>
    </row>
    <row r="30" spans="1:25" ht="16.5" thickBot="1">
      <c r="A30" s="29">
        <v>23</v>
      </c>
      <c r="B30" s="20">
        <v>11</v>
      </c>
      <c r="C30" s="65" t="s">
        <v>71</v>
      </c>
      <c r="D30" s="27">
        <v>8</v>
      </c>
      <c r="E30" s="9"/>
      <c r="F30" s="9"/>
      <c r="G30" s="9"/>
      <c r="H30" s="9"/>
      <c r="I30" s="9"/>
      <c r="J30" s="32">
        <v>1</v>
      </c>
      <c r="K30" s="9"/>
      <c r="L30" s="9"/>
      <c r="M30" s="9"/>
      <c r="N30" s="9"/>
      <c r="O30" s="32">
        <v>3</v>
      </c>
      <c r="P30" s="9">
        <v>3</v>
      </c>
      <c r="Q30" s="9"/>
      <c r="R30" s="9"/>
      <c r="S30" s="10"/>
      <c r="T30" s="33"/>
      <c r="U30" s="10"/>
      <c r="V30" s="9">
        <v>1</v>
      </c>
      <c r="W30" s="28">
        <f t="shared" si="0"/>
        <v>8</v>
      </c>
      <c r="X30" s="11">
        <f t="shared" si="1"/>
        <v>10.625</v>
      </c>
      <c r="Y30" s="97">
        <v>10.63</v>
      </c>
    </row>
    <row r="31" spans="1:25" ht="16.5" thickBot="1">
      <c r="A31" s="29">
        <v>24</v>
      </c>
      <c r="B31" s="20">
        <v>11</v>
      </c>
      <c r="C31" s="65" t="s">
        <v>73</v>
      </c>
      <c r="D31" s="27">
        <v>6</v>
      </c>
      <c r="E31" s="9"/>
      <c r="F31" s="9"/>
      <c r="G31" s="9">
        <v>1</v>
      </c>
      <c r="H31" s="9"/>
      <c r="I31" s="9">
        <v>1</v>
      </c>
      <c r="J31" s="32"/>
      <c r="K31" s="9">
        <v>1</v>
      </c>
      <c r="L31" s="9"/>
      <c r="M31" s="9">
        <v>3</v>
      </c>
      <c r="N31" s="9"/>
      <c r="O31" s="32"/>
      <c r="P31" s="9"/>
      <c r="Q31" s="9"/>
      <c r="R31" s="9"/>
      <c r="S31" s="10"/>
      <c r="T31" s="33"/>
      <c r="U31" s="10"/>
      <c r="V31" s="9"/>
      <c r="W31" s="28">
        <f t="shared" si="0"/>
        <v>6</v>
      </c>
      <c r="X31" s="11">
        <f t="shared" si="1"/>
        <v>6</v>
      </c>
      <c r="Y31" s="97">
        <v>6</v>
      </c>
    </row>
    <row r="32" spans="1:25" ht="16.5" thickBot="1">
      <c r="A32" s="29">
        <v>25</v>
      </c>
      <c r="B32" s="20">
        <v>11</v>
      </c>
      <c r="C32" s="65" t="s">
        <v>75</v>
      </c>
      <c r="D32" s="27">
        <v>3</v>
      </c>
      <c r="E32" s="9"/>
      <c r="F32" s="9"/>
      <c r="G32" s="9"/>
      <c r="H32" s="9"/>
      <c r="I32" s="9"/>
      <c r="J32" s="32"/>
      <c r="K32" s="9"/>
      <c r="L32" s="9"/>
      <c r="M32" s="9"/>
      <c r="N32" s="9"/>
      <c r="O32" s="32">
        <v>1</v>
      </c>
      <c r="P32" s="9">
        <v>1</v>
      </c>
      <c r="Q32" s="9"/>
      <c r="R32" s="9"/>
      <c r="S32" s="10">
        <v>1</v>
      </c>
      <c r="T32" s="33"/>
      <c r="U32" s="10"/>
      <c r="V32" s="9"/>
      <c r="W32" s="28">
        <f t="shared" si="0"/>
        <v>3</v>
      </c>
      <c r="X32" s="11">
        <f t="shared" si="1"/>
        <v>11.666666666666666</v>
      </c>
      <c r="Y32" s="97">
        <v>11.67</v>
      </c>
    </row>
    <row r="33" spans="1:25" ht="16.5" thickBot="1">
      <c r="A33" s="168">
        <v>36</v>
      </c>
      <c r="B33" s="20" t="s">
        <v>6</v>
      </c>
      <c r="C33" s="65" t="s">
        <v>77</v>
      </c>
      <c r="D33" s="27">
        <v>9</v>
      </c>
      <c r="E33" s="9"/>
      <c r="F33" s="9"/>
      <c r="G33" s="9"/>
      <c r="H33" s="9"/>
      <c r="I33" s="9">
        <v>1</v>
      </c>
      <c r="J33" s="32"/>
      <c r="K33" s="9">
        <v>1</v>
      </c>
      <c r="L33" s="9">
        <v>1</v>
      </c>
      <c r="M33" s="9">
        <v>1</v>
      </c>
      <c r="N33" s="9">
        <v>1</v>
      </c>
      <c r="O33" s="32"/>
      <c r="P33" s="9">
        <v>1</v>
      </c>
      <c r="Q33" s="9">
        <v>1</v>
      </c>
      <c r="R33" s="9"/>
      <c r="S33" s="10">
        <v>1</v>
      </c>
      <c r="T33" s="33">
        <v>1</v>
      </c>
      <c r="U33" s="10"/>
      <c r="V33" s="9"/>
      <c r="W33" s="28">
        <f t="shared" si="0"/>
        <v>9</v>
      </c>
      <c r="X33" s="11">
        <f t="shared" si="1"/>
        <v>9.555555555555555</v>
      </c>
      <c r="Y33" s="165">
        <v>9.85</v>
      </c>
    </row>
    <row r="34" spans="1:25" ht="16.5" thickBot="1">
      <c r="A34" s="169"/>
      <c r="B34" s="20" t="s">
        <v>7</v>
      </c>
      <c r="C34" s="85" t="s">
        <v>77</v>
      </c>
      <c r="D34" s="27">
        <v>7</v>
      </c>
      <c r="E34" s="9"/>
      <c r="F34" s="9"/>
      <c r="G34" s="9"/>
      <c r="H34" s="9"/>
      <c r="I34" s="9">
        <v>1</v>
      </c>
      <c r="J34" s="32"/>
      <c r="K34" s="9">
        <v>1</v>
      </c>
      <c r="L34" s="9"/>
      <c r="M34" s="9"/>
      <c r="N34" s="9">
        <v>1</v>
      </c>
      <c r="O34" s="32"/>
      <c r="P34" s="9"/>
      <c r="Q34" s="9">
        <v>1</v>
      </c>
      <c r="R34" s="9">
        <v>2</v>
      </c>
      <c r="S34" s="10">
        <v>1</v>
      </c>
      <c r="T34" s="33"/>
      <c r="U34" s="10"/>
      <c r="V34" s="9"/>
      <c r="W34" s="28">
        <f t="shared" si="0"/>
        <v>7</v>
      </c>
      <c r="X34" s="11">
        <f t="shared" si="1"/>
        <v>10.142857142857142</v>
      </c>
      <c r="Y34" s="165"/>
    </row>
    <row r="35" spans="1:24" ht="16.5" thickBot="1">
      <c r="A35" s="172" t="s">
        <v>5</v>
      </c>
      <c r="B35" s="173"/>
      <c r="C35" s="174"/>
      <c r="D35" s="23">
        <f aca="true" t="shared" si="2" ref="D35:V35">SUM(D7:D34)</f>
        <v>223</v>
      </c>
      <c r="E35" s="23">
        <f t="shared" si="2"/>
        <v>0</v>
      </c>
      <c r="F35" s="23">
        <f t="shared" si="2"/>
        <v>0</v>
      </c>
      <c r="G35" s="23">
        <f t="shared" si="2"/>
        <v>1</v>
      </c>
      <c r="H35" s="23">
        <f t="shared" si="2"/>
        <v>2</v>
      </c>
      <c r="I35" s="23">
        <f t="shared" si="2"/>
        <v>6</v>
      </c>
      <c r="J35" s="23">
        <f t="shared" si="2"/>
        <v>4</v>
      </c>
      <c r="K35" s="23">
        <f t="shared" si="2"/>
        <v>9</v>
      </c>
      <c r="L35" s="23">
        <f t="shared" si="2"/>
        <v>10</v>
      </c>
      <c r="M35" s="23">
        <f t="shared" si="2"/>
        <v>24</v>
      </c>
      <c r="N35" s="23">
        <f t="shared" si="2"/>
        <v>25</v>
      </c>
      <c r="O35" s="23">
        <f t="shared" si="2"/>
        <v>23</v>
      </c>
      <c r="P35" s="23">
        <f t="shared" si="2"/>
        <v>36</v>
      </c>
      <c r="Q35" s="23">
        <f t="shared" si="2"/>
        <v>24</v>
      </c>
      <c r="R35" s="23">
        <f t="shared" si="2"/>
        <v>13</v>
      </c>
      <c r="S35" s="23">
        <f t="shared" si="2"/>
        <v>17</v>
      </c>
      <c r="T35" s="23">
        <f t="shared" si="2"/>
        <v>18</v>
      </c>
      <c r="U35" s="23">
        <f t="shared" si="2"/>
        <v>8</v>
      </c>
      <c r="V35" s="23">
        <f t="shared" si="2"/>
        <v>3</v>
      </c>
      <c r="W35" s="28">
        <f t="shared" si="0"/>
        <v>223</v>
      </c>
      <c r="X35" s="11">
        <f t="shared" si="1"/>
        <v>10.596412556053812</v>
      </c>
    </row>
  </sheetData>
  <sheetProtection/>
  <mergeCells count="17">
    <mergeCell ref="A35:C35"/>
    <mergeCell ref="A3:X4"/>
    <mergeCell ref="A5:A6"/>
    <mergeCell ref="B5:B6"/>
    <mergeCell ref="C5:C6"/>
    <mergeCell ref="D5:D6"/>
    <mergeCell ref="E5:X5"/>
    <mergeCell ref="Y8:Y9"/>
    <mergeCell ref="Y12:Y13"/>
    <mergeCell ref="Y14:Y15"/>
    <mergeCell ref="Y16:Y17"/>
    <mergeCell ref="Y33:Y34"/>
    <mergeCell ref="A8:A9"/>
    <mergeCell ref="A12:A13"/>
    <mergeCell ref="A14:A15"/>
    <mergeCell ref="A16:A17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B35"/>
  <sheetViews>
    <sheetView zoomScalePageLayoutView="0" workbookViewId="0" topLeftCell="A4">
      <selection activeCell="R17" sqref="R17"/>
    </sheetView>
  </sheetViews>
  <sheetFormatPr defaultColWidth="9.140625" defaultRowHeight="15"/>
  <sheetData>
    <row r="2" spans="1:2" ht="15">
      <c r="A2" s="94" t="s">
        <v>127</v>
      </c>
      <c r="B2" s="94" t="s">
        <v>124</v>
      </c>
    </row>
    <row r="3" spans="1:2" ht="15">
      <c r="A3" s="100" t="s">
        <v>115</v>
      </c>
      <c r="B3" s="99">
        <v>13.5</v>
      </c>
    </row>
    <row r="4" spans="1:2" ht="15">
      <c r="A4" s="101" t="s">
        <v>119</v>
      </c>
      <c r="B4" s="99">
        <v>13</v>
      </c>
    </row>
    <row r="5" spans="1:2" ht="15">
      <c r="A5" s="100" t="s">
        <v>105</v>
      </c>
      <c r="B5" s="98">
        <v>12.82</v>
      </c>
    </row>
    <row r="6" spans="1:2" ht="15">
      <c r="A6" s="100" t="s">
        <v>109</v>
      </c>
      <c r="B6" s="98">
        <v>12.5</v>
      </c>
    </row>
    <row r="7" spans="1:2" ht="15">
      <c r="A7" s="101" t="s">
        <v>117</v>
      </c>
      <c r="B7" s="99">
        <v>12.33</v>
      </c>
    </row>
    <row r="8" spans="1:2" ht="15">
      <c r="A8" s="100" t="s">
        <v>101</v>
      </c>
      <c r="B8" s="98">
        <v>11.82</v>
      </c>
    </row>
    <row r="9" spans="1:2" ht="15">
      <c r="A9" s="101" t="s">
        <v>122</v>
      </c>
      <c r="B9" s="99">
        <v>11.67</v>
      </c>
    </row>
    <row r="10" spans="1:2" ht="15">
      <c r="A10" s="100" t="s">
        <v>114</v>
      </c>
      <c r="B10" s="99">
        <v>11.5</v>
      </c>
    </row>
    <row r="11" spans="1:2" ht="15">
      <c r="A11" s="100" t="s">
        <v>106</v>
      </c>
      <c r="B11" s="99">
        <v>10.94</v>
      </c>
    </row>
    <row r="12" spans="1:2" ht="15">
      <c r="A12" s="100" t="s">
        <v>102</v>
      </c>
      <c r="B12" s="98">
        <v>10.73</v>
      </c>
    </row>
    <row r="13" spans="1:2" ht="15">
      <c r="A13" s="100" t="s">
        <v>103</v>
      </c>
      <c r="B13" s="99">
        <v>10.64</v>
      </c>
    </row>
    <row r="14" spans="1:2" ht="15">
      <c r="A14" s="101" t="s">
        <v>120</v>
      </c>
      <c r="B14" s="99">
        <v>10.63</v>
      </c>
    </row>
    <row r="15" spans="1:2" ht="15">
      <c r="A15" s="100" t="s">
        <v>107</v>
      </c>
      <c r="B15" s="99">
        <v>10.21</v>
      </c>
    </row>
    <row r="16" spans="1:2" ht="15">
      <c r="A16" s="100" t="s">
        <v>111</v>
      </c>
      <c r="B16" s="99">
        <v>10.18</v>
      </c>
    </row>
    <row r="17" spans="1:2" ht="15">
      <c r="A17" s="101" t="s">
        <v>123</v>
      </c>
      <c r="B17" s="99">
        <v>9.85</v>
      </c>
    </row>
    <row r="18" spans="1:2" ht="15">
      <c r="A18" s="101" t="s">
        <v>118</v>
      </c>
      <c r="B18" s="99">
        <v>9.83</v>
      </c>
    </row>
    <row r="19" spans="1:2" ht="15">
      <c r="A19" s="100" t="s">
        <v>113</v>
      </c>
      <c r="B19" s="99">
        <v>9.75</v>
      </c>
    </row>
    <row r="20" spans="1:2" ht="15">
      <c r="A20" s="100" t="s">
        <v>112</v>
      </c>
      <c r="B20" s="99">
        <v>9.67</v>
      </c>
    </row>
    <row r="21" spans="1:2" ht="15">
      <c r="A21" s="100" t="s">
        <v>116</v>
      </c>
      <c r="B21" s="99">
        <v>9.5</v>
      </c>
    </row>
    <row r="22" spans="1:2" ht="15">
      <c r="A22" s="100" t="s">
        <v>104</v>
      </c>
      <c r="B22" s="98">
        <v>8.9</v>
      </c>
    </row>
    <row r="23" spans="1:2" ht="15">
      <c r="A23" s="100" t="s">
        <v>108</v>
      </c>
      <c r="B23" s="98">
        <v>7.6</v>
      </c>
    </row>
    <row r="24" spans="1:2" ht="15">
      <c r="A24" s="100" t="s">
        <v>110</v>
      </c>
      <c r="B24" s="98">
        <v>6.75</v>
      </c>
    </row>
    <row r="25" spans="1:2" ht="15">
      <c r="A25" s="101" t="s">
        <v>121</v>
      </c>
      <c r="B25" s="99">
        <v>6</v>
      </c>
    </row>
    <row r="27" spans="1:2" ht="15">
      <c r="A27" s="94" t="s">
        <v>127</v>
      </c>
      <c r="B27" s="94" t="s">
        <v>4</v>
      </c>
    </row>
    <row r="28" spans="1:2" ht="15">
      <c r="A28" s="100" t="s">
        <v>115</v>
      </c>
      <c r="B28" s="99">
        <v>13.5</v>
      </c>
    </row>
    <row r="29" spans="1:2" ht="15">
      <c r="A29" s="101" t="s">
        <v>119</v>
      </c>
      <c r="B29" s="99">
        <v>13</v>
      </c>
    </row>
    <row r="30" spans="1:2" ht="15">
      <c r="A30" s="100" t="s">
        <v>109</v>
      </c>
      <c r="B30" s="98">
        <v>12.5</v>
      </c>
    </row>
    <row r="31" spans="1:2" ht="15">
      <c r="A31" s="100" t="s">
        <v>114</v>
      </c>
      <c r="B31" s="99">
        <v>11.5</v>
      </c>
    </row>
    <row r="32" spans="1:2" ht="15">
      <c r="A32" s="100" t="s">
        <v>116</v>
      </c>
      <c r="B32" s="99">
        <v>9.5</v>
      </c>
    </row>
    <row r="33" spans="1:2" ht="15">
      <c r="A33" s="100" t="s">
        <v>108</v>
      </c>
      <c r="B33" s="98">
        <v>7.6</v>
      </c>
    </row>
    <row r="34" spans="1:2" ht="15">
      <c r="A34" s="100" t="s">
        <v>110</v>
      </c>
      <c r="B34" s="98">
        <v>6.75</v>
      </c>
    </row>
    <row r="35" spans="1:2" ht="15">
      <c r="A35" s="101" t="s">
        <v>121</v>
      </c>
      <c r="B35" s="99">
        <v>6</v>
      </c>
    </row>
  </sheetData>
  <sheetProtection/>
  <autoFilter ref="A2:B2">
    <sortState ref="A3:B35">
      <sortCondition descending="1" sortBy="value" ref="B3:B35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L2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8.140625" style="0" customWidth="1"/>
    <col min="2" max="2" width="6.140625" style="0" customWidth="1"/>
    <col min="3" max="3" width="6.8515625" style="0" customWidth="1"/>
  </cols>
  <sheetData>
    <row r="2" spans="1:4" ht="15">
      <c r="A2" s="93" t="s">
        <v>0</v>
      </c>
      <c r="B2" s="94" t="s">
        <v>99</v>
      </c>
      <c r="C2" s="94" t="s">
        <v>100</v>
      </c>
      <c r="D2" s="102" t="s">
        <v>124</v>
      </c>
    </row>
    <row r="3" spans="1:12" ht="15">
      <c r="A3" s="95" t="s">
        <v>30</v>
      </c>
      <c r="B3" s="105">
        <v>100</v>
      </c>
      <c r="C3" s="105">
        <v>59</v>
      </c>
      <c r="D3" s="107">
        <v>11.82</v>
      </c>
      <c r="G3" s="105"/>
      <c r="H3" s="193" t="s">
        <v>128</v>
      </c>
      <c r="I3" s="194"/>
      <c r="J3" s="194"/>
      <c r="K3" s="194"/>
      <c r="L3" s="194"/>
    </row>
    <row r="4" spans="1:12" ht="15">
      <c r="A4" s="95" t="s">
        <v>34</v>
      </c>
      <c r="B4" s="104">
        <v>82</v>
      </c>
      <c r="C4" s="105">
        <v>64</v>
      </c>
      <c r="D4" s="107">
        <v>10.73</v>
      </c>
      <c r="H4" s="106"/>
      <c r="I4" s="106"/>
      <c r="J4" s="106"/>
      <c r="K4" s="106"/>
      <c r="L4" s="106"/>
    </row>
    <row r="5" spans="1:12" ht="15">
      <c r="A5" s="95" t="s">
        <v>38</v>
      </c>
      <c r="B5" s="105">
        <v>93</v>
      </c>
      <c r="C5" s="104">
        <v>50</v>
      </c>
      <c r="D5" s="107">
        <v>10.64</v>
      </c>
      <c r="G5" s="104"/>
      <c r="H5" s="193" t="s">
        <v>129</v>
      </c>
      <c r="I5" s="194"/>
      <c r="J5" s="194"/>
      <c r="K5" s="194"/>
      <c r="L5" s="194"/>
    </row>
    <row r="6" spans="1:12" ht="15">
      <c r="A6" s="95" t="s">
        <v>39</v>
      </c>
      <c r="B6" s="104">
        <v>80</v>
      </c>
      <c r="C6" s="104">
        <v>25</v>
      </c>
      <c r="D6" s="108">
        <v>8.9</v>
      </c>
      <c r="H6" s="106"/>
      <c r="I6" s="106"/>
      <c r="J6" s="106"/>
      <c r="K6" s="106"/>
      <c r="L6" s="106"/>
    </row>
    <row r="7" spans="1:12" ht="22.5">
      <c r="A7" s="95" t="s">
        <v>41</v>
      </c>
      <c r="B7" s="105">
        <v>100</v>
      </c>
      <c r="C7" s="105">
        <v>82</v>
      </c>
      <c r="D7" s="107">
        <v>12.82</v>
      </c>
      <c r="G7" s="103"/>
      <c r="H7" s="193" t="s">
        <v>130</v>
      </c>
      <c r="I7" s="194"/>
      <c r="J7" s="194"/>
      <c r="K7" s="194"/>
      <c r="L7" s="194"/>
    </row>
    <row r="8" spans="1:4" ht="15">
      <c r="A8" s="95" t="s">
        <v>44</v>
      </c>
      <c r="B8" s="105">
        <v>90</v>
      </c>
      <c r="C8" s="105">
        <v>70</v>
      </c>
      <c r="D8" s="107">
        <v>10.94</v>
      </c>
    </row>
    <row r="9" spans="1:4" ht="15">
      <c r="A9" s="95" t="s">
        <v>45</v>
      </c>
      <c r="B9" s="105">
        <v>90</v>
      </c>
      <c r="C9" s="104">
        <v>40</v>
      </c>
      <c r="D9" s="107">
        <v>10.21</v>
      </c>
    </row>
    <row r="10" spans="1:4" ht="15">
      <c r="A10" s="95" t="s">
        <v>46</v>
      </c>
      <c r="B10" s="104">
        <v>40</v>
      </c>
      <c r="C10" s="104">
        <v>20</v>
      </c>
      <c r="D10" s="108">
        <v>7.6</v>
      </c>
    </row>
    <row r="11" spans="1:4" ht="15">
      <c r="A11" s="95" t="s">
        <v>48</v>
      </c>
      <c r="B11" s="105">
        <v>100</v>
      </c>
      <c r="C11" s="105">
        <v>88</v>
      </c>
      <c r="D11" s="107">
        <v>12.5</v>
      </c>
    </row>
    <row r="12" spans="1:4" ht="15">
      <c r="A12" s="95" t="s">
        <v>50</v>
      </c>
      <c r="B12" s="104">
        <v>50</v>
      </c>
      <c r="C12" s="104">
        <v>25</v>
      </c>
      <c r="D12" s="108">
        <v>6.75</v>
      </c>
    </row>
    <row r="13" spans="1:4" ht="15">
      <c r="A13" s="95" t="s">
        <v>52</v>
      </c>
      <c r="B13" s="104">
        <v>82</v>
      </c>
      <c r="C13" s="104">
        <v>46</v>
      </c>
      <c r="D13" s="107">
        <v>10.18</v>
      </c>
    </row>
    <row r="14" spans="1:4" ht="15">
      <c r="A14" s="95" t="s">
        <v>54</v>
      </c>
      <c r="B14" s="105">
        <v>100</v>
      </c>
      <c r="C14" s="103">
        <v>0</v>
      </c>
      <c r="D14" s="108">
        <v>9.67</v>
      </c>
    </row>
    <row r="15" spans="1:4" ht="15">
      <c r="A15" s="95" t="s">
        <v>56</v>
      </c>
      <c r="B15" s="104">
        <v>50</v>
      </c>
      <c r="C15" s="104">
        <v>50</v>
      </c>
      <c r="D15" s="108">
        <v>9.75</v>
      </c>
    </row>
    <row r="16" spans="1:4" ht="15">
      <c r="A16" s="95" t="s">
        <v>58</v>
      </c>
      <c r="B16" s="105">
        <v>100</v>
      </c>
      <c r="C16" s="104">
        <v>50</v>
      </c>
      <c r="D16" s="107">
        <v>11.5</v>
      </c>
    </row>
    <row r="17" spans="1:4" ht="15">
      <c r="A17" s="95" t="s">
        <v>60</v>
      </c>
      <c r="B17" s="105">
        <v>100</v>
      </c>
      <c r="C17" s="105">
        <v>100</v>
      </c>
      <c r="D17" s="107">
        <v>13.5</v>
      </c>
    </row>
    <row r="18" spans="1:4" ht="15">
      <c r="A18" s="95" t="s">
        <v>62</v>
      </c>
      <c r="B18" s="105">
        <v>100</v>
      </c>
      <c r="C18" s="104">
        <v>50</v>
      </c>
      <c r="D18" s="108">
        <v>9.5</v>
      </c>
    </row>
    <row r="19" spans="1:4" ht="15">
      <c r="A19" s="95" t="s">
        <v>64</v>
      </c>
      <c r="B19" s="105">
        <v>100</v>
      </c>
      <c r="C19" s="105">
        <v>75</v>
      </c>
      <c r="D19" s="107">
        <v>12.33</v>
      </c>
    </row>
    <row r="20" spans="1:4" ht="15">
      <c r="A20" s="95" t="s">
        <v>66</v>
      </c>
      <c r="B20" s="104">
        <v>83</v>
      </c>
      <c r="C20" s="104">
        <v>50</v>
      </c>
      <c r="D20" s="108">
        <v>9.83</v>
      </c>
    </row>
    <row r="21" spans="1:4" ht="15">
      <c r="A21" s="95" t="s">
        <v>68</v>
      </c>
      <c r="B21" s="105">
        <v>100</v>
      </c>
      <c r="C21" s="105">
        <v>100</v>
      </c>
      <c r="D21" s="107">
        <v>13</v>
      </c>
    </row>
    <row r="22" spans="1:4" ht="15">
      <c r="A22" s="95" t="s">
        <v>70</v>
      </c>
      <c r="B22" s="105">
        <v>88</v>
      </c>
      <c r="C22" s="104">
        <v>50</v>
      </c>
      <c r="D22" s="107">
        <v>10.63</v>
      </c>
    </row>
    <row r="23" spans="1:4" ht="15">
      <c r="A23" s="95" t="s">
        <v>72</v>
      </c>
      <c r="B23" s="104">
        <v>50</v>
      </c>
      <c r="C23" s="103">
        <v>0</v>
      </c>
      <c r="D23" s="108">
        <v>6</v>
      </c>
    </row>
    <row r="24" spans="1:4" ht="15">
      <c r="A24" s="95" t="s">
        <v>74</v>
      </c>
      <c r="B24" s="105">
        <v>100</v>
      </c>
      <c r="C24" s="105">
        <v>67</v>
      </c>
      <c r="D24" s="107">
        <v>11.67</v>
      </c>
    </row>
    <row r="25" spans="1:4" ht="15">
      <c r="A25" s="95" t="s">
        <v>76</v>
      </c>
      <c r="B25" s="104">
        <v>69</v>
      </c>
      <c r="C25" s="104">
        <v>50</v>
      </c>
      <c r="D25" s="108">
        <v>9.85</v>
      </c>
    </row>
    <row r="26" spans="1:4" ht="15">
      <c r="A26" s="102" t="s">
        <v>125</v>
      </c>
      <c r="B26" s="98">
        <v>86</v>
      </c>
      <c r="C26" s="98">
        <v>53</v>
      </c>
      <c r="D26" s="98">
        <v>10.09</v>
      </c>
    </row>
    <row r="27" spans="1:4" ht="15">
      <c r="A27" s="102" t="s">
        <v>126</v>
      </c>
      <c r="B27" s="9"/>
      <c r="C27" s="9"/>
      <c r="D27" s="9"/>
    </row>
  </sheetData>
  <sheetProtection/>
  <mergeCells count="3">
    <mergeCell ref="H3:L3"/>
    <mergeCell ref="H5:L5"/>
    <mergeCell ref="H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SVETLANA_S</dc:creator>
  <cp:keywords/>
  <dc:description/>
  <cp:lastModifiedBy>Светлана</cp:lastModifiedBy>
  <dcterms:created xsi:type="dcterms:W3CDTF">2013-10-09T12:05:42Z</dcterms:created>
  <dcterms:modified xsi:type="dcterms:W3CDTF">2015-03-24T13:21:11Z</dcterms:modified>
  <cp:category/>
  <cp:version/>
  <cp:contentType/>
  <cp:contentStatus/>
</cp:coreProperties>
</file>