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55" yWindow="1125" windowWidth="19320" windowHeight="8130"/>
  </bookViews>
  <sheets>
    <sheet name="анализ с заданиями" sheetId="5" r:id="rId1"/>
    <sheet name="успев. качество" sheetId="4" r:id="rId2"/>
    <sheet name="диаграммы" sheetId="3" r:id="rId3"/>
    <sheet name="качество знаний" sheetId="2" r:id="rId4"/>
    <sheet name="анализ по баллам" sheetId="1" r:id="rId5"/>
    <sheet name="ср. балл" sheetId="6" r:id="rId6"/>
    <sheet name="для мониторинга" sheetId="7" r:id="rId7"/>
  </sheets>
  <definedNames>
    <definedName name="_xlnm._FilterDatabase" localSheetId="2" hidden="1">диаграммы!$A$34:$C$34</definedName>
    <definedName name="_xlnm._FilterDatabase" localSheetId="5" hidden="1">'ср. балл'!$A$34:$B$34</definedName>
  </definedNames>
  <calcPr calcId="124519"/>
</workbook>
</file>

<file path=xl/calcChain.xml><?xml version="1.0" encoding="utf-8"?>
<calcChain xmlns="http://schemas.openxmlformats.org/spreadsheetml/2006/main">
  <c r="P8" i="1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O8"/>
  <c r="O9" l="1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7"/>
  <c r="O6"/>
  <c r="E55" l="1"/>
  <c r="F55"/>
  <c r="G55"/>
  <c r="H55"/>
  <c r="I55"/>
  <c r="J55"/>
  <c r="K55"/>
  <c r="L55"/>
  <c r="M55"/>
  <c r="N55"/>
  <c r="D55"/>
  <c r="O55" l="1"/>
  <c r="P7" l="1"/>
</calcChain>
</file>

<file path=xl/comments1.xml><?xml version="1.0" encoding="utf-8"?>
<comments xmlns="http://schemas.openxmlformats.org/spreadsheetml/2006/main">
  <authors>
    <author>root</author>
  </authors>
  <commentList>
    <comment ref="S34" authorId="0">
      <text>
        <r>
          <rPr>
            <b/>
            <i/>
            <sz val="10"/>
            <color indexed="81"/>
            <rFont val="Tahoma"/>
            <family val="2"/>
            <charset val="204"/>
          </rPr>
          <t>Копирование из Формы 2</t>
        </r>
        <r>
          <rPr>
            <b/>
            <sz val="4"/>
            <color indexed="81"/>
            <rFont val="Tahoma"/>
            <family val="2"/>
            <charset val="204"/>
          </rPr>
          <t xml:space="preserve">
</t>
        </r>
        <r>
          <rPr>
            <b/>
            <sz val="10"/>
            <color indexed="81"/>
            <rFont val="Tahoma"/>
            <family val="2"/>
            <charset val="204"/>
          </rPr>
          <t xml:space="preserve">
При нажатии правой кнопки мыши (для Office 2007) под пунктом </t>
        </r>
        <r>
          <rPr>
            <b/>
            <i/>
            <u/>
            <sz val="10"/>
            <color indexed="81"/>
            <rFont val="Tahoma"/>
            <family val="2"/>
            <charset val="204"/>
          </rPr>
          <t>Вставить</t>
        </r>
        <r>
          <rPr>
            <b/>
            <sz val="10"/>
            <color indexed="81"/>
            <rFont val="Tahoma"/>
            <family val="2"/>
            <charset val="204"/>
          </rPr>
          <t xml:space="preserve"> есть пункт </t>
        </r>
        <r>
          <rPr>
            <b/>
            <i/>
            <u/>
            <sz val="10"/>
            <color indexed="81"/>
            <rFont val="Tahoma"/>
            <family val="2"/>
            <charset val="204"/>
          </rPr>
          <t>Специальная вставка</t>
        </r>
        <r>
          <rPr>
            <b/>
            <sz val="10"/>
            <color indexed="81"/>
            <rFont val="Tahoma"/>
            <family val="2"/>
            <charset val="204"/>
          </rPr>
          <t xml:space="preserve">
В этом пункте Вам надо выбрать </t>
        </r>
        <r>
          <rPr>
            <b/>
            <i/>
            <u/>
            <sz val="10"/>
            <color indexed="81"/>
            <rFont val="Tahoma"/>
            <family val="2"/>
            <charset val="204"/>
          </rPr>
          <t xml:space="preserve">Значения
</t>
        </r>
        <r>
          <rPr>
            <b/>
            <sz val="10"/>
            <color indexed="81"/>
            <rFont val="Tahoma"/>
            <family val="2"/>
            <charset val="204"/>
          </rPr>
          <t>(тогда вы вставите ТОЛЬКО значения)</t>
        </r>
      </text>
    </comment>
    <comment ref="S36" authorId="0">
      <text>
        <r>
          <rPr>
            <b/>
            <i/>
            <sz val="10"/>
            <color indexed="81"/>
            <rFont val="Tahoma"/>
            <family val="2"/>
            <charset val="204"/>
          </rPr>
          <t>Копирование из Формы 2</t>
        </r>
        <r>
          <rPr>
            <b/>
            <sz val="4"/>
            <color indexed="81"/>
            <rFont val="Tahoma"/>
            <family val="2"/>
            <charset val="204"/>
          </rPr>
          <t xml:space="preserve">
</t>
        </r>
        <r>
          <rPr>
            <b/>
            <sz val="10"/>
            <color indexed="81"/>
            <rFont val="Tahoma"/>
            <family val="2"/>
            <charset val="204"/>
          </rPr>
          <t xml:space="preserve">
При нажатии правой кнопки мыши (для Office 2007) под пунктом </t>
        </r>
        <r>
          <rPr>
            <b/>
            <i/>
            <u/>
            <sz val="10"/>
            <color indexed="81"/>
            <rFont val="Tahoma"/>
            <family val="2"/>
            <charset val="204"/>
          </rPr>
          <t>Вставить</t>
        </r>
        <r>
          <rPr>
            <b/>
            <sz val="10"/>
            <color indexed="81"/>
            <rFont val="Tahoma"/>
            <family val="2"/>
            <charset val="204"/>
          </rPr>
          <t xml:space="preserve"> есть пункт </t>
        </r>
        <r>
          <rPr>
            <b/>
            <i/>
            <u/>
            <sz val="10"/>
            <color indexed="81"/>
            <rFont val="Tahoma"/>
            <family val="2"/>
            <charset val="204"/>
          </rPr>
          <t>Специальная вставка</t>
        </r>
        <r>
          <rPr>
            <b/>
            <sz val="10"/>
            <color indexed="81"/>
            <rFont val="Tahoma"/>
            <family val="2"/>
            <charset val="204"/>
          </rPr>
          <t xml:space="preserve">
В этом пункте Вам надо выбрать </t>
        </r>
        <r>
          <rPr>
            <b/>
            <i/>
            <u/>
            <sz val="10"/>
            <color indexed="81"/>
            <rFont val="Tahoma"/>
            <family val="2"/>
            <charset val="204"/>
          </rPr>
          <t xml:space="preserve">Значения
</t>
        </r>
        <r>
          <rPr>
            <b/>
            <sz val="10"/>
            <color indexed="81"/>
            <rFont val="Tahoma"/>
            <family val="2"/>
            <charset val="204"/>
          </rPr>
          <t>(тогда вы вставите ТОЛЬКО значения)</t>
        </r>
      </text>
    </comment>
    <comment ref="S46" authorId="0">
      <text>
        <r>
          <rPr>
            <b/>
            <i/>
            <sz val="10"/>
            <color indexed="81"/>
            <rFont val="Tahoma"/>
            <family val="2"/>
            <charset val="204"/>
          </rPr>
          <t>Копирование из Формы 2</t>
        </r>
        <r>
          <rPr>
            <b/>
            <sz val="4"/>
            <color indexed="81"/>
            <rFont val="Tahoma"/>
            <family val="2"/>
            <charset val="204"/>
          </rPr>
          <t xml:space="preserve">
</t>
        </r>
        <r>
          <rPr>
            <b/>
            <sz val="10"/>
            <color indexed="81"/>
            <rFont val="Tahoma"/>
            <family val="2"/>
            <charset val="204"/>
          </rPr>
          <t xml:space="preserve">
При нажатии правой кнопки мыши (для Office 2007) под пунктом </t>
        </r>
        <r>
          <rPr>
            <b/>
            <i/>
            <u/>
            <sz val="10"/>
            <color indexed="81"/>
            <rFont val="Tahoma"/>
            <family val="2"/>
            <charset val="204"/>
          </rPr>
          <t>Вставить</t>
        </r>
        <r>
          <rPr>
            <b/>
            <sz val="10"/>
            <color indexed="81"/>
            <rFont val="Tahoma"/>
            <family val="2"/>
            <charset val="204"/>
          </rPr>
          <t xml:space="preserve"> есть пункт </t>
        </r>
        <r>
          <rPr>
            <b/>
            <i/>
            <u/>
            <sz val="10"/>
            <color indexed="81"/>
            <rFont val="Tahoma"/>
            <family val="2"/>
            <charset val="204"/>
          </rPr>
          <t>Специальная вставка</t>
        </r>
        <r>
          <rPr>
            <b/>
            <sz val="10"/>
            <color indexed="81"/>
            <rFont val="Tahoma"/>
            <family val="2"/>
            <charset val="204"/>
          </rPr>
          <t xml:space="preserve">
В этом пункте Вам надо выбрать </t>
        </r>
        <r>
          <rPr>
            <b/>
            <i/>
            <u/>
            <sz val="10"/>
            <color indexed="81"/>
            <rFont val="Tahoma"/>
            <family val="2"/>
            <charset val="204"/>
          </rPr>
          <t xml:space="preserve">Значения
</t>
        </r>
        <r>
          <rPr>
            <b/>
            <sz val="10"/>
            <color indexed="81"/>
            <rFont val="Tahoma"/>
            <family val="2"/>
            <charset val="204"/>
          </rPr>
          <t>(тогда вы вставите ТОЛЬКО значения)</t>
        </r>
      </text>
    </comment>
    <comment ref="S51" authorId="0">
      <text>
        <r>
          <rPr>
            <b/>
            <i/>
            <sz val="10"/>
            <color indexed="81"/>
            <rFont val="Tahoma"/>
            <family val="2"/>
            <charset val="204"/>
          </rPr>
          <t>Копирование из Формы 2</t>
        </r>
        <r>
          <rPr>
            <b/>
            <sz val="4"/>
            <color indexed="81"/>
            <rFont val="Tahoma"/>
            <family val="2"/>
            <charset val="204"/>
          </rPr>
          <t xml:space="preserve">
</t>
        </r>
        <r>
          <rPr>
            <b/>
            <sz val="10"/>
            <color indexed="81"/>
            <rFont val="Tahoma"/>
            <family val="2"/>
            <charset val="204"/>
          </rPr>
          <t xml:space="preserve">
При нажатии правой кнопки мыши (для Office 2007) под пунктом </t>
        </r>
        <r>
          <rPr>
            <b/>
            <i/>
            <u/>
            <sz val="10"/>
            <color indexed="81"/>
            <rFont val="Tahoma"/>
            <family val="2"/>
            <charset val="204"/>
          </rPr>
          <t>Вставить</t>
        </r>
        <r>
          <rPr>
            <b/>
            <sz val="10"/>
            <color indexed="81"/>
            <rFont val="Tahoma"/>
            <family val="2"/>
            <charset val="204"/>
          </rPr>
          <t xml:space="preserve"> есть пункт </t>
        </r>
        <r>
          <rPr>
            <b/>
            <i/>
            <u/>
            <sz val="10"/>
            <color indexed="81"/>
            <rFont val="Tahoma"/>
            <family val="2"/>
            <charset val="204"/>
          </rPr>
          <t>Специальная вставка</t>
        </r>
        <r>
          <rPr>
            <b/>
            <sz val="10"/>
            <color indexed="81"/>
            <rFont val="Tahoma"/>
            <family val="2"/>
            <charset val="204"/>
          </rPr>
          <t xml:space="preserve">
В этом пункте Вам надо выбрать </t>
        </r>
        <r>
          <rPr>
            <b/>
            <i/>
            <u/>
            <sz val="10"/>
            <color indexed="81"/>
            <rFont val="Tahoma"/>
            <family val="2"/>
            <charset val="204"/>
          </rPr>
          <t xml:space="preserve">Значения
</t>
        </r>
        <r>
          <rPr>
            <b/>
            <sz val="10"/>
            <color indexed="81"/>
            <rFont val="Tahoma"/>
            <family val="2"/>
            <charset val="204"/>
          </rPr>
          <t>(тогда вы вставите ТОЛЬКО значения)</t>
        </r>
      </text>
    </comment>
    <comment ref="S53" authorId="0">
      <text>
        <r>
          <rPr>
            <b/>
            <i/>
            <sz val="10"/>
            <color indexed="81"/>
            <rFont val="Tahoma"/>
            <family val="2"/>
            <charset val="204"/>
          </rPr>
          <t>Копирование из Формы 2</t>
        </r>
        <r>
          <rPr>
            <b/>
            <sz val="4"/>
            <color indexed="81"/>
            <rFont val="Tahoma"/>
            <family val="2"/>
            <charset val="204"/>
          </rPr>
          <t xml:space="preserve">
</t>
        </r>
        <r>
          <rPr>
            <b/>
            <sz val="10"/>
            <color indexed="81"/>
            <rFont val="Tahoma"/>
            <family val="2"/>
            <charset val="204"/>
          </rPr>
          <t xml:space="preserve">
При нажатии правой кнопки мыши (для Office 2007) под пунктом </t>
        </r>
        <r>
          <rPr>
            <b/>
            <i/>
            <u/>
            <sz val="10"/>
            <color indexed="81"/>
            <rFont val="Tahoma"/>
            <family val="2"/>
            <charset val="204"/>
          </rPr>
          <t>Вставить</t>
        </r>
        <r>
          <rPr>
            <b/>
            <sz val="10"/>
            <color indexed="81"/>
            <rFont val="Tahoma"/>
            <family val="2"/>
            <charset val="204"/>
          </rPr>
          <t xml:space="preserve"> есть пункт </t>
        </r>
        <r>
          <rPr>
            <b/>
            <i/>
            <u/>
            <sz val="10"/>
            <color indexed="81"/>
            <rFont val="Tahoma"/>
            <family val="2"/>
            <charset val="204"/>
          </rPr>
          <t>Специальная вставка</t>
        </r>
        <r>
          <rPr>
            <b/>
            <sz val="10"/>
            <color indexed="81"/>
            <rFont val="Tahoma"/>
            <family val="2"/>
            <charset val="204"/>
          </rPr>
          <t xml:space="preserve">
В этом пункте Вам надо выбрать </t>
        </r>
        <r>
          <rPr>
            <b/>
            <i/>
            <u/>
            <sz val="10"/>
            <color indexed="81"/>
            <rFont val="Tahoma"/>
            <family val="2"/>
            <charset val="204"/>
          </rPr>
          <t xml:space="preserve">Значения
</t>
        </r>
        <r>
          <rPr>
            <b/>
            <sz val="10"/>
            <color indexed="81"/>
            <rFont val="Tahoma"/>
            <family val="2"/>
            <charset val="204"/>
          </rPr>
          <t>(тогда вы вставите ТОЛЬКО значения)</t>
        </r>
      </text>
    </comment>
    <comment ref="S54" authorId="0">
      <text>
        <r>
          <rPr>
            <b/>
            <i/>
            <sz val="10"/>
            <color indexed="81"/>
            <rFont val="Tahoma"/>
            <family val="2"/>
            <charset val="204"/>
          </rPr>
          <t>Копирование из Формы 2</t>
        </r>
        <r>
          <rPr>
            <b/>
            <sz val="4"/>
            <color indexed="81"/>
            <rFont val="Tahoma"/>
            <family val="2"/>
            <charset val="204"/>
          </rPr>
          <t xml:space="preserve">
</t>
        </r>
        <r>
          <rPr>
            <b/>
            <sz val="10"/>
            <color indexed="81"/>
            <rFont val="Tahoma"/>
            <family val="2"/>
            <charset val="204"/>
          </rPr>
          <t xml:space="preserve">
При нажатии правой кнопки мыши (для Office 2007) под пунктом </t>
        </r>
        <r>
          <rPr>
            <b/>
            <i/>
            <u/>
            <sz val="10"/>
            <color indexed="81"/>
            <rFont val="Tahoma"/>
            <family val="2"/>
            <charset val="204"/>
          </rPr>
          <t>Вставить</t>
        </r>
        <r>
          <rPr>
            <b/>
            <sz val="10"/>
            <color indexed="81"/>
            <rFont val="Tahoma"/>
            <family val="2"/>
            <charset val="204"/>
          </rPr>
          <t xml:space="preserve"> есть пункт </t>
        </r>
        <r>
          <rPr>
            <b/>
            <i/>
            <u/>
            <sz val="10"/>
            <color indexed="81"/>
            <rFont val="Tahoma"/>
            <family val="2"/>
            <charset val="204"/>
          </rPr>
          <t>Специальная вставка</t>
        </r>
        <r>
          <rPr>
            <b/>
            <sz val="10"/>
            <color indexed="81"/>
            <rFont val="Tahoma"/>
            <family val="2"/>
            <charset val="204"/>
          </rPr>
          <t xml:space="preserve">
В этом пункте Вам надо выбрать </t>
        </r>
        <r>
          <rPr>
            <b/>
            <i/>
            <u/>
            <sz val="10"/>
            <color indexed="81"/>
            <rFont val="Tahoma"/>
            <family val="2"/>
            <charset val="204"/>
          </rPr>
          <t xml:space="preserve">Значения
</t>
        </r>
        <r>
          <rPr>
            <b/>
            <sz val="10"/>
            <color indexed="81"/>
            <rFont val="Tahoma"/>
            <family val="2"/>
            <charset val="204"/>
          </rPr>
          <t>(тогда вы вставите ТОЛЬКО значения)</t>
        </r>
      </text>
    </comment>
  </commentList>
</comments>
</file>

<file path=xl/sharedStrings.xml><?xml version="1.0" encoding="utf-8"?>
<sst xmlns="http://schemas.openxmlformats.org/spreadsheetml/2006/main" count="821" uniqueCount="158">
  <si>
    <t>ОУ</t>
  </si>
  <si>
    <t>Класс</t>
  </si>
  <si>
    <t>Ф.И.О. учителя</t>
  </si>
  <si>
    <t>Кол-во писавших</t>
  </si>
  <si>
    <r>
      <t>количество учащихся</t>
    </r>
    <r>
      <rPr>
        <b/>
        <sz val="9"/>
        <rFont val="Arial Cyr"/>
        <charset val="204"/>
      </rPr>
      <t xml:space="preserve"> , набравших  баллы (от 0 до 9) </t>
    </r>
  </si>
  <si>
    <t>Ср.балл по классу</t>
  </si>
  <si>
    <t>итого</t>
  </si>
  <si>
    <t>по ОУ</t>
  </si>
  <si>
    <t xml:space="preserve">Анализ результатов КДР по баллам учащихся 6-х кл. ( математика, 14.05.14г.) </t>
  </si>
  <si>
    <t>6А</t>
  </si>
  <si>
    <t>Самойлова О.А.</t>
  </si>
  <si>
    <t>6а</t>
  </si>
  <si>
    <t>Науменко А.А.</t>
  </si>
  <si>
    <t>6б</t>
  </si>
  <si>
    <t>Серебрянская В.А.</t>
  </si>
  <si>
    <t>Головко Т.А.</t>
  </si>
  <si>
    <t>Тетерина Р.Ю.</t>
  </si>
  <si>
    <t>Калюжная М.В.</t>
  </si>
  <si>
    <t>6Б</t>
  </si>
  <si>
    <t>6В</t>
  </si>
  <si>
    <t>Воробьева К.Н.</t>
  </si>
  <si>
    <t>Воронцова Т.Н.</t>
  </si>
  <si>
    <t>Верескун Ю. В.</t>
  </si>
  <si>
    <t>Гиреева Т.В.</t>
  </si>
  <si>
    <t>В.Д. Кравченко</t>
  </si>
  <si>
    <t>И.В. Тытарь</t>
  </si>
  <si>
    <t>Косова Н.Д.</t>
  </si>
  <si>
    <t>Шилингаускене Н.В.</t>
  </si>
  <si>
    <t>Жежец Г.А.</t>
  </si>
  <si>
    <t>Жирова И.В.</t>
  </si>
  <si>
    <t>Грачева Н.Г.</t>
  </si>
  <si>
    <t>Филенко С.А.</t>
  </si>
  <si>
    <t>Пузакова А.В.</t>
  </si>
  <si>
    <t>Соловьева Ю.М.</t>
  </si>
  <si>
    <t>Черкашина Е.П.</t>
  </si>
  <si>
    <t>Карпова И. В.</t>
  </si>
  <si>
    <t>Вартанова Н. А.</t>
  </si>
  <si>
    <t>Перепелица И.Г.</t>
  </si>
  <si>
    <t>Симонова В.И.</t>
  </si>
  <si>
    <t>Голенко О.Н.</t>
  </si>
  <si>
    <t>Пензиева Г.В.</t>
  </si>
  <si>
    <t>Адамская И.П.</t>
  </si>
  <si>
    <t>Летунова Н.А.</t>
  </si>
  <si>
    <t>Гофман В.И.</t>
  </si>
  <si>
    <t>Романенкова Инга Валерьевна</t>
  </si>
  <si>
    <t>6-а</t>
  </si>
  <si>
    <t>Акишова Г.Л.</t>
  </si>
  <si>
    <t>6-б</t>
  </si>
  <si>
    <t>Меркулова Е.В.</t>
  </si>
  <si>
    <t>Щурова С.Ф.</t>
  </si>
  <si>
    <t>Сенина О.И.</t>
  </si>
  <si>
    <t>Петрушин С.С.</t>
  </si>
  <si>
    <t>Щербач Н.И.</t>
  </si>
  <si>
    <t>Вензель В.И.</t>
  </si>
  <si>
    <t>Гаспарян  А.П.</t>
  </si>
  <si>
    <t>Итоги:</t>
  </si>
  <si>
    <t>Кол-во уч-ся в районе</t>
  </si>
  <si>
    <t>Кол-во пис-х в районе</t>
  </si>
  <si>
    <r>
      <t>Процент учащихся</t>
    </r>
    <r>
      <rPr>
        <b/>
        <sz val="10"/>
        <rFont val="Arial Cyr"/>
        <charset val="204"/>
      </rPr>
      <t xml:space="preserve"> ВЕРНО выполнивших данные задания в районе.</t>
    </r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</si>
  <si>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 в районе</t>
    </r>
  </si>
  <si>
    <r>
      <rPr>
        <b/>
        <u/>
        <sz val="10"/>
        <rFont val="Arial Cyr"/>
        <charset val="204"/>
      </rPr>
      <t>процент</t>
    </r>
    <r>
      <rPr>
        <b/>
        <sz val="10"/>
        <rFont val="Arial Cyr"/>
        <charset val="204"/>
      </rPr>
      <t xml:space="preserve"> полученных
 оценок в районе</t>
    </r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</si>
  <si>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 в районе.</t>
    </r>
  </si>
  <si>
    <t>Тип класса</t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</si>
  <si>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задания.</t>
    </r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</si>
  <si>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 в классах</t>
    </r>
  </si>
  <si>
    <r>
      <t>процент</t>
    </r>
    <r>
      <rPr>
        <b/>
        <sz val="10"/>
        <rFont val="Arial Cyr"/>
        <charset val="204"/>
      </rPr>
      <t xml:space="preserve"> оценок в ОУ
  (</t>
    </r>
    <r>
      <rPr>
        <b/>
        <u/>
        <sz val="10"/>
        <rFont val="Arial Cyr"/>
        <charset val="204"/>
      </rPr>
      <t>где менее 6 классов</t>
    </r>
    <r>
      <rPr>
        <b/>
        <sz val="10"/>
        <rFont val="Arial Cyr"/>
        <charset val="204"/>
      </rPr>
      <t>)</t>
    </r>
  </si>
  <si>
    <r>
      <t xml:space="preserve">8
</t>
    </r>
    <r>
      <rPr>
        <b/>
        <sz val="9"/>
        <rFont val="Arial Cyr"/>
        <charset val="204"/>
      </rPr>
      <t>1 балл</t>
    </r>
  </si>
  <si>
    <r>
      <t xml:space="preserve">8
</t>
    </r>
    <r>
      <rPr>
        <b/>
        <sz val="9"/>
        <rFont val="Arial Cyr"/>
        <charset val="204"/>
      </rPr>
      <t>2 балла</t>
    </r>
  </si>
  <si>
    <t>"2"</t>
  </si>
  <si>
    <t>"3"</t>
  </si>
  <si>
    <t>"4"</t>
  </si>
  <si>
    <t>"5"</t>
  </si>
  <si>
    <t>СОШ №1</t>
  </si>
  <si>
    <t>О</t>
  </si>
  <si>
    <t>СОШ №2</t>
  </si>
  <si>
    <t>СОШ №3</t>
  </si>
  <si>
    <t>СОШ №4</t>
  </si>
  <si>
    <t>гимназия №5</t>
  </si>
  <si>
    <t>Г</t>
  </si>
  <si>
    <t>СОШ №6</t>
  </si>
  <si>
    <t>СОШ №7</t>
  </si>
  <si>
    <t>СОШ №8</t>
  </si>
  <si>
    <t>СОШ №9</t>
  </si>
  <si>
    <t>СОШ №10</t>
  </si>
  <si>
    <t>СОШ №11</t>
  </si>
  <si>
    <t>Кравченко В.Д.</t>
  </si>
  <si>
    <t>Пустовая И.В.</t>
  </si>
  <si>
    <t>СОШ №12</t>
  </si>
  <si>
    <t>Серебрянская Е.А.</t>
  </si>
  <si>
    <t>СОШ №13</t>
  </si>
  <si>
    <t>СОШ №14</t>
  </si>
  <si>
    <t>СОШ №15</t>
  </si>
  <si>
    <t>Гаспарян А.П.</t>
  </si>
  <si>
    <t>СОШ №16</t>
  </si>
  <si>
    <t>СОШ №17</t>
  </si>
  <si>
    <t>СОШ №18</t>
  </si>
  <si>
    <t>СОШ №19</t>
  </si>
  <si>
    <t>СОШ №20</t>
  </si>
  <si>
    <t>СОШ №21</t>
  </si>
  <si>
    <t>СОШ №22</t>
  </si>
  <si>
    <t>СОШ №23</t>
  </si>
  <si>
    <t>СОШ №24</t>
  </si>
  <si>
    <t>СОШ №25</t>
  </si>
  <si>
    <t>ООШ №26</t>
  </si>
  <si>
    <t>ООШ №27</t>
  </si>
  <si>
    <t>ООШ №28</t>
  </si>
  <si>
    <t>Романенкова И.В.</t>
  </si>
  <si>
    <t>ООШ №31</t>
  </si>
  <si>
    <t>Верескун Ю.В.</t>
  </si>
  <si>
    <t>СОШ №36</t>
  </si>
  <si>
    <t>Анализ результатов КДР по Математике (14.05.2014) учащихся 6-х классов</t>
  </si>
  <si>
    <t>ср. балл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</si>
  <si>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</si>
  <si>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</si>
  <si>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</si>
  <si>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</si>
  <si>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</si>
  <si>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</si>
  <si>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</si>
  <si>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</si>
  <si>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</si>
  <si>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</si>
  <si>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</si>
  <si>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</si>
  <si>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</si>
  <si>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</si>
  <si>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</si>
  <si>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</si>
  <si>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</si>
  <si>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</si>
  <si>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</si>
  <si>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№20</t>
  </si>
  <si>
    <t>№21</t>
  </si>
  <si>
    <t>№22</t>
  </si>
  <si>
    <t>№23</t>
  </si>
  <si>
    <t>№24</t>
  </si>
  <si>
    <t>№25</t>
  </si>
  <si>
    <t>№26</t>
  </si>
  <si>
    <t>№27</t>
  </si>
  <si>
    <t>№28</t>
  </si>
  <si>
    <t>№31</t>
  </si>
  <si>
    <t>№36</t>
  </si>
  <si>
    <t xml:space="preserve"> </t>
  </si>
  <si>
    <t>по району</t>
  </si>
  <si>
    <t>по краю</t>
  </si>
  <si>
    <t>успеваемость</t>
  </si>
  <si>
    <t>качество</t>
  </si>
  <si>
    <t>усп.</t>
  </si>
  <si>
    <t>кач.</t>
  </si>
  <si>
    <t>% качества</t>
  </si>
  <si>
    <t>Качество по району - 24%</t>
  </si>
  <si>
    <t>качество выше районного показателя</t>
  </si>
  <si>
    <t>очень низкий результат</t>
  </si>
  <si>
    <t>Рейтинг</t>
  </si>
  <si>
    <t>выше районного</t>
  </si>
  <si>
    <t>ниже районного</t>
  </si>
  <si>
    <t>район</t>
  </si>
  <si>
    <t>30 ОУ</t>
  </si>
</sst>
</file>

<file path=xl/styles.xml><?xml version="1.0" encoding="utf-8"?>
<styleSheet xmlns="http://schemas.openxmlformats.org/spreadsheetml/2006/main">
  <numFmts count="1">
    <numFmt numFmtId="164" formatCode="0.0"/>
  </numFmts>
  <fonts count="2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0"/>
      <name val="Calibri"/>
      <family val="2"/>
      <charset val="204"/>
      <scheme val="minor"/>
    </font>
    <font>
      <b/>
      <u/>
      <sz val="9"/>
      <name val="Arial Cyr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4"/>
      <name val="Arial Cyr"/>
      <charset val="204"/>
    </font>
    <font>
      <b/>
      <u/>
      <sz val="10"/>
      <name val="Arial Cyr"/>
      <charset val="204"/>
    </font>
    <font>
      <b/>
      <sz val="12"/>
      <color rgb="FF006600"/>
      <name val="Arial Cyr"/>
      <charset val="204"/>
    </font>
    <font>
      <sz val="11"/>
      <name val="Calibri"/>
      <family val="2"/>
      <charset val="204"/>
      <scheme val="minor"/>
    </font>
    <font>
      <b/>
      <i/>
      <sz val="10"/>
      <color indexed="81"/>
      <name val="Tahoma"/>
      <family val="2"/>
      <charset val="204"/>
    </font>
    <font>
      <b/>
      <sz val="4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b/>
      <i/>
      <u/>
      <sz val="10"/>
      <color indexed="81"/>
      <name val="Tahoma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Arial Cyr"/>
      <charset val="204"/>
    </font>
    <font>
      <b/>
      <i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4"/>
      <color theme="5"/>
      <name val="Calibri"/>
      <family val="2"/>
      <charset val="204"/>
      <scheme val="minor"/>
    </font>
    <font>
      <b/>
      <sz val="8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1">
    <xf numFmtId="0" fontId="0" fillId="0" borderId="0" xfId="0"/>
    <xf numFmtId="0" fontId="7" fillId="0" borderId="19" xfId="0" applyFont="1" applyFill="1" applyBorder="1" applyAlignment="1" applyProtection="1">
      <alignment horizontal="center" vertical="center" wrapText="1"/>
    </xf>
    <xf numFmtId="0" fontId="7" fillId="3" borderId="19" xfId="0" applyFont="1" applyFill="1" applyBorder="1" applyAlignment="1" applyProtection="1"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1" fillId="0" borderId="18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2" xfId="0" applyFont="1" applyFill="1" applyBorder="1" applyAlignment="1" applyProtection="1">
      <alignment horizontal="center" vertical="center"/>
    </xf>
    <xf numFmtId="0" fontId="7" fillId="3" borderId="7" xfId="0" applyFont="1" applyFill="1" applyBorder="1" applyAlignment="1" applyProtection="1"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0" xfId="0"/>
    <xf numFmtId="0" fontId="7" fillId="0" borderId="5" xfId="0" applyFont="1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/>
      <protection locked="0"/>
    </xf>
    <xf numFmtId="0" fontId="7" fillId="3" borderId="5" xfId="0" applyFont="1" applyFill="1" applyBorder="1" applyAlignment="1" applyProtection="1">
      <protection locked="0"/>
    </xf>
    <xf numFmtId="0" fontId="1" fillId="0" borderId="26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8" fillId="2" borderId="31" xfId="0" applyFont="1" applyFill="1" applyBorder="1" applyAlignment="1" applyProtection="1">
      <protection locked="0"/>
    </xf>
    <xf numFmtId="0" fontId="1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7" fillId="0" borderId="29" xfId="0" applyFont="1" applyFill="1" applyBorder="1" applyAlignment="1" applyProtection="1">
      <alignment horizontal="center" vertical="center" wrapText="1"/>
    </xf>
    <xf numFmtId="0" fontId="7" fillId="3" borderId="29" xfId="0" applyFont="1" applyFill="1" applyBorder="1" applyAlignment="1" applyProtection="1">
      <protection locked="0"/>
    </xf>
    <xf numFmtId="0" fontId="0" fillId="0" borderId="29" xfId="0" applyFill="1" applyBorder="1" applyAlignment="1" applyProtection="1">
      <alignment horizontal="center"/>
      <protection locked="0"/>
    </xf>
    <xf numFmtId="0" fontId="7" fillId="0" borderId="37" xfId="0" applyFont="1" applyFill="1" applyBorder="1" applyAlignment="1" applyProtection="1">
      <alignment horizontal="center" vertical="center" wrapText="1"/>
    </xf>
    <xf numFmtId="0" fontId="7" fillId="3" borderId="37" xfId="0" applyFont="1" applyFill="1" applyBorder="1" applyAlignment="1" applyProtection="1">
      <protection locked="0"/>
    </xf>
    <xf numFmtId="0" fontId="0" fillId="0" borderId="37" xfId="0" applyFill="1" applyBorder="1" applyAlignment="1" applyProtection="1">
      <alignment horizontal="center"/>
      <protection locked="0"/>
    </xf>
    <xf numFmtId="0" fontId="1" fillId="0" borderId="14" xfId="0" applyFont="1" applyBorder="1" applyAlignment="1">
      <alignment horizontal="center"/>
    </xf>
    <xf numFmtId="0" fontId="7" fillId="0" borderId="27" xfId="0" applyFont="1" applyFill="1" applyBorder="1" applyAlignment="1" applyProtection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9" fillId="0" borderId="6" xfId="0" applyNumberFormat="1" applyFont="1" applyFill="1" applyBorder="1" applyAlignment="1" applyProtection="1">
      <alignment horizontal="center"/>
      <protection locked="0"/>
    </xf>
    <xf numFmtId="0" fontId="7" fillId="3" borderId="7" xfId="0" applyFont="1" applyFill="1" applyBorder="1" applyAlignment="1" applyProtection="1"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7" fillId="0" borderId="5" xfId="0" applyFont="1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/>
      <protection locked="0"/>
    </xf>
    <xf numFmtId="0" fontId="7" fillId="3" borderId="5" xfId="0" applyFont="1" applyFill="1" applyBorder="1" applyAlignment="1" applyProtection="1">
      <protection locked="0"/>
    </xf>
    <xf numFmtId="0" fontId="7" fillId="3" borderId="1" xfId="0" applyFont="1" applyFill="1" applyBorder="1" applyAlignment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7" fillId="0" borderId="27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</xf>
    <xf numFmtId="0" fontId="7" fillId="3" borderId="7" xfId="0" applyFont="1" applyFill="1" applyBorder="1" applyAlignment="1" applyProtection="1"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7" fillId="0" borderId="5" xfId="0" applyFont="1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/>
      <protection locked="0"/>
    </xf>
    <xf numFmtId="0" fontId="7" fillId="3" borderId="5" xfId="0" applyFont="1" applyFill="1" applyBorder="1" applyAlignment="1" applyProtection="1">
      <protection locked="0"/>
    </xf>
    <xf numFmtId="0" fontId="7" fillId="0" borderId="27" xfId="0" applyFont="1" applyFill="1" applyBorder="1" applyAlignment="1" applyProtection="1">
      <alignment horizontal="center" vertical="center" wrapText="1"/>
    </xf>
    <xf numFmtId="0" fontId="7" fillId="3" borderId="7" xfId="0" applyFont="1" applyFill="1" applyBorder="1" applyAlignment="1" applyProtection="1"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7" fillId="0" borderId="5" xfId="0" applyFont="1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/>
      <protection locked="0"/>
    </xf>
    <xf numFmtId="0" fontId="7" fillId="3" borderId="5" xfId="0" applyFont="1" applyFill="1" applyBorder="1" applyAlignment="1" applyProtection="1">
      <protection locked="0"/>
    </xf>
    <xf numFmtId="0" fontId="7" fillId="0" borderId="27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/>
      <protection locked="0"/>
    </xf>
    <xf numFmtId="0" fontId="7" fillId="3" borderId="5" xfId="0" applyFont="1" applyFill="1" applyBorder="1" applyAlignment="1" applyProtection="1">
      <protection locked="0"/>
    </xf>
    <xf numFmtId="0" fontId="7" fillId="0" borderId="5" xfId="0" applyFont="1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/>
      <protection locked="0"/>
    </xf>
    <xf numFmtId="0" fontId="7" fillId="3" borderId="5" xfId="0" applyFont="1" applyFill="1" applyBorder="1" applyAlignment="1" applyProtection="1">
      <protection locked="0"/>
    </xf>
    <xf numFmtId="0" fontId="7" fillId="0" borderId="5" xfId="0" applyFont="1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/>
      <protection locked="0"/>
    </xf>
    <xf numFmtId="0" fontId="7" fillId="3" borderId="5" xfId="0" applyFont="1" applyFill="1" applyBorder="1" applyAlignment="1" applyProtection="1">
      <protection locked="0"/>
    </xf>
    <xf numFmtId="0" fontId="9" fillId="0" borderId="6" xfId="0" applyNumberFormat="1" applyFont="1" applyFill="1" applyBorder="1" applyAlignment="1" applyProtection="1">
      <alignment horizontal="center"/>
      <protection locked="0"/>
    </xf>
    <xf numFmtId="0" fontId="7" fillId="3" borderId="7" xfId="0" applyFont="1" applyFill="1" applyBorder="1" applyAlignment="1" applyProtection="1"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7" fillId="0" borderId="27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0" fontId="7" fillId="3" borderId="19" xfId="0" applyFont="1" applyFill="1" applyBorder="1" applyAlignment="1" applyProtection="1"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7" fillId="0" borderId="27" xfId="0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center"/>
      <protection locked="0"/>
    </xf>
    <xf numFmtId="0" fontId="7" fillId="3" borderId="7" xfId="0" applyFont="1" applyFill="1" applyBorder="1" applyAlignment="1" applyProtection="1"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7" fillId="0" borderId="5" xfId="0" applyFont="1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/>
      <protection locked="0"/>
    </xf>
    <xf numFmtId="0" fontId="7" fillId="3" borderId="5" xfId="0" applyFont="1" applyFill="1" applyBorder="1" applyAlignment="1" applyProtection="1">
      <protection locked="0"/>
    </xf>
    <xf numFmtId="0" fontId="7" fillId="3" borderId="1" xfId="0" applyFont="1" applyFill="1" applyBorder="1" applyAlignment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7" fillId="0" borderId="27" xfId="0" applyFont="1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/>
      <protection locked="0"/>
    </xf>
    <xf numFmtId="0" fontId="7" fillId="3" borderId="5" xfId="0" applyFont="1" applyFill="1" applyBorder="1" applyAlignment="1" applyProtection="1">
      <protection locked="0"/>
    </xf>
    <xf numFmtId="0" fontId="7" fillId="0" borderId="27" xfId="0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center"/>
      <protection locked="0"/>
    </xf>
    <xf numFmtId="0" fontId="7" fillId="3" borderId="7" xfId="0" applyFont="1" applyFill="1" applyBorder="1" applyAlignment="1" applyProtection="1"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7" fillId="0" borderId="5" xfId="0" applyFont="1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/>
      <protection locked="0"/>
    </xf>
    <xf numFmtId="0" fontId="7" fillId="3" borderId="5" xfId="0" applyFont="1" applyFill="1" applyBorder="1" applyAlignment="1" applyProtection="1">
      <protection locked="0"/>
    </xf>
    <xf numFmtId="0" fontId="7" fillId="3" borderId="1" xfId="0" applyFont="1" applyFill="1" applyBorder="1" applyAlignment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7" fillId="0" borderId="27" xfId="0" applyFont="1" applyFill="1" applyBorder="1" applyAlignment="1" applyProtection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7" fillId="0" borderId="5" xfId="0" applyFont="1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/>
      <protection locked="0"/>
    </xf>
    <xf numFmtId="0" fontId="7" fillId="3" borderId="5" xfId="0" applyFont="1" applyFill="1" applyBorder="1" applyAlignment="1" applyProtection="1">
      <protection locked="0"/>
    </xf>
    <xf numFmtId="0" fontId="7" fillId="0" borderId="7" xfId="0" applyFont="1" applyFill="1" applyBorder="1" applyAlignment="1" applyProtection="1">
      <alignment horizontal="center" vertical="center" wrapText="1"/>
    </xf>
    <xf numFmtId="0" fontId="3" fillId="0" borderId="32" xfId="0" applyFont="1" applyFill="1" applyBorder="1" applyAlignment="1" applyProtection="1">
      <alignment horizontal="center" vertical="center"/>
    </xf>
    <xf numFmtId="0" fontId="7" fillId="0" borderId="40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/>
      <protection locked="0"/>
    </xf>
    <xf numFmtId="0" fontId="7" fillId="3" borderId="5" xfId="0" applyFont="1" applyFill="1" applyBorder="1" applyAlignment="1" applyProtection="1">
      <protection locked="0"/>
    </xf>
    <xf numFmtId="0" fontId="0" fillId="0" borderId="22" xfId="0" applyFill="1" applyBorder="1" applyAlignment="1" applyProtection="1">
      <alignment horizontal="center" vertical="center"/>
      <protection hidden="1"/>
    </xf>
    <xf numFmtId="1" fontId="3" fillId="0" borderId="22" xfId="0" applyNumberFormat="1" applyFont="1" applyFill="1" applyBorder="1" applyAlignment="1" applyProtection="1">
      <alignment horizontal="center" vertical="center"/>
      <protection hidden="1"/>
    </xf>
    <xf numFmtId="164" fontId="3" fillId="0" borderId="22" xfId="0" applyNumberFormat="1" applyFont="1" applyFill="1" applyBorder="1" applyAlignment="1" applyProtection="1">
      <alignment horizontal="center" vertical="center"/>
      <protection hidden="1"/>
    </xf>
    <xf numFmtId="0" fontId="14" fillId="0" borderId="19" xfId="0" applyFont="1" applyFill="1" applyBorder="1" applyAlignment="1" applyProtection="1">
      <alignment horizontal="center" vertical="center" wrapText="1"/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4" fillId="0" borderId="47" xfId="0" applyFont="1" applyFill="1" applyBorder="1" applyAlignment="1" applyProtection="1">
      <alignment horizontal="center" vertical="center"/>
      <protection hidden="1"/>
    </xf>
    <xf numFmtId="0" fontId="0" fillId="0" borderId="4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15" fillId="0" borderId="4" xfId="0" applyFont="1" applyFill="1" applyBorder="1" applyAlignment="1" applyProtection="1">
      <protection locked="0"/>
    </xf>
    <xf numFmtId="0" fontId="0" fillId="0" borderId="5" xfId="0" applyFill="1" applyBorder="1" applyAlignment="1" applyProtection="1">
      <protection locked="0"/>
    </xf>
    <xf numFmtId="0" fontId="0" fillId="0" borderId="51" xfId="0" applyFill="1" applyBorder="1" applyAlignment="1" applyProtection="1">
      <protection locked="0"/>
    </xf>
    <xf numFmtId="0" fontId="0" fillId="0" borderId="50" xfId="0" applyFill="1" applyBorder="1" applyAlignment="1" applyProtection="1">
      <protection locked="0"/>
    </xf>
    <xf numFmtId="0" fontId="15" fillId="0" borderId="51" xfId="0" applyFont="1" applyFill="1" applyBorder="1" applyAlignment="1" applyProtection="1">
      <protection locked="0"/>
    </xf>
    <xf numFmtId="0" fontId="0" fillId="0" borderId="1" xfId="0" applyFill="1" applyBorder="1" applyAlignment="1" applyProtection="1">
      <protection locked="0"/>
    </xf>
    <xf numFmtId="0" fontId="20" fillId="0" borderId="3" xfId="0" applyNumberFormat="1" applyFont="1" applyFill="1" applyBorder="1" applyAlignment="1" applyProtection="1">
      <alignment vertical="center"/>
      <protection locked="0"/>
    </xf>
    <xf numFmtId="0" fontId="20" fillId="0" borderId="49" xfId="0" applyNumberFormat="1" applyFont="1" applyFill="1" applyBorder="1" applyAlignment="1" applyProtection="1">
      <alignment vertical="center"/>
      <protection locked="0"/>
    </xf>
    <xf numFmtId="0" fontId="21" fillId="0" borderId="17" xfId="0" applyFont="1" applyFill="1" applyBorder="1" applyAlignment="1" applyProtection="1">
      <protection locked="0"/>
    </xf>
    <xf numFmtId="0" fontId="20" fillId="0" borderId="6" xfId="0" applyNumberFormat="1" applyFont="1" applyFill="1" applyBorder="1" applyAlignment="1" applyProtection="1">
      <alignment vertical="center"/>
      <protection locked="0"/>
    </xf>
    <xf numFmtId="0" fontId="21" fillId="0" borderId="50" xfId="0" applyFont="1" applyFill="1" applyBorder="1" applyAlignment="1" applyProtection="1">
      <protection locked="0"/>
    </xf>
    <xf numFmtId="0" fontId="20" fillId="0" borderId="3" xfId="0" applyNumberFormat="1" applyFont="1" applyFill="1" applyBorder="1" applyAlignment="1" applyProtection="1">
      <protection locked="0"/>
    </xf>
    <xf numFmtId="0" fontId="20" fillId="0" borderId="49" xfId="0" applyNumberFormat="1" applyFont="1" applyFill="1" applyBorder="1" applyAlignment="1" applyProtection="1">
      <protection locked="0"/>
    </xf>
    <xf numFmtId="0" fontId="20" fillId="0" borderId="54" xfId="0" applyNumberFormat="1" applyFont="1" applyFill="1" applyBorder="1" applyAlignment="1" applyProtection="1">
      <protection locked="0"/>
    </xf>
    <xf numFmtId="0" fontId="20" fillId="0" borderId="48" xfId="0" applyFont="1" applyFill="1" applyBorder="1" applyAlignment="1" applyProtection="1">
      <alignment horizontal="center" vertical="center" wrapText="1"/>
      <protection locked="0"/>
    </xf>
    <xf numFmtId="164" fontId="0" fillId="0" borderId="14" xfId="0" applyNumberFormat="1" applyFill="1" applyBorder="1" applyAlignment="1" applyProtection="1">
      <alignment horizontal="center" vertical="center"/>
      <protection hidden="1"/>
    </xf>
    <xf numFmtId="164" fontId="0" fillId="0" borderId="10" xfId="0" applyNumberFormat="1" applyFill="1" applyBorder="1" applyAlignment="1" applyProtection="1">
      <alignment horizontal="center" vertical="center"/>
      <protection hidden="1"/>
    </xf>
    <xf numFmtId="164" fontId="0" fillId="0" borderId="25" xfId="0" applyNumberFormat="1" applyFill="1" applyBorder="1" applyAlignment="1" applyProtection="1">
      <alignment horizontal="center" vertical="center"/>
      <protection hidden="1"/>
    </xf>
    <xf numFmtId="0" fontId="3" fillId="5" borderId="39" xfId="0" applyFont="1" applyFill="1" applyBorder="1" applyAlignment="1" applyProtection="1">
      <alignment horizontal="center"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3" xfId="0" applyFill="1" applyBorder="1" applyAlignment="1" applyProtection="1">
      <alignment horizontal="center"/>
      <protection locked="0"/>
    </xf>
    <xf numFmtId="0" fontId="0" fillId="5" borderId="5" xfId="0" applyFill="1" applyBorder="1" applyAlignment="1" applyProtection="1">
      <alignment horizontal="center"/>
      <protection locked="0"/>
    </xf>
    <xf numFmtId="0" fontId="0" fillId="5" borderId="40" xfId="0" applyFill="1" applyBorder="1" applyAlignment="1" applyProtection="1">
      <alignment horizontal="center"/>
      <protection locked="0"/>
    </xf>
    <xf numFmtId="0" fontId="0" fillId="5" borderId="29" xfId="0" applyFill="1" applyBorder="1" applyAlignment="1" applyProtection="1">
      <alignment horizontal="center"/>
      <protection locked="0"/>
    </xf>
    <xf numFmtId="0" fontId="0" fillId="5" borderId="27" xfId="0" applyFill="1" applyBorder="1" applyAlignment="1" applyProtection="1">
      <alignment horizontal="center"/>
      <protection locked="0"/>
    </xf>
    <xf numFmtId="0" fontId="0" fillId="5" borderId="7" xfId="0" applyFill="1" applyBorder="1" applyAlignment="1" applyProtection="1">
      <alignment horizontal="center"/>
      <protection locked="0"/>
    </xf>
    <xf numFmtId="0" fontId="0" fillId="5" borderId="6" xfId="0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0" fillId="5" borderId="20" xfId="0" applyFill="1" applyBorder="1" applyAlignment="1" applyProtection="1">
      <alignment horizontal="center"/>
      <protection locked="0"/>
    </xf>
    <xf numFmtId="0" fontId="0" fillId="5" borderId="19" xfId="0" applyFill="1" applyBorder="1" applyAlignment="1" applyProtection="1">
      <alignment horizontal="center"/>
      <protection locked="0"/>
    </xf>
    <xf numFmtId="0" fontId="0" fillId="5" borderId="41" xfId="0" applyFill="1" applyBorder="1" applyAlignment="1" applyProtection="1">
      <alignment horizontal="center"/>
      <protection locked="0"/>
    </xf>
    <xf numFmtId="0" fontId="0" fillId="5" borderId="37" xfId="0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 vertical="center"/>
    </xf>
    <xf numFmtId="0" fontId="0" fillId="6" borderId="5" xfId="0" applyFill="1" applyBorder="1" applyAlignment="1" applyProtection="1">
      <alignment horizontal="center"/>
      <protection locked="0"/>
    </xf>
    <xf numFmtId="0" fontId="0" fillId="6" borderId="29" xfId="0" applyFill="1" applyBorder="1" applyAlignment="1" applyProtection="1">
      <alignment horizontal="center"/>
      <protection locked="0"/>
    </xf>
    <xf numFmtId="0" fontId="0" fillId="6" borderId="7" xfId="0" applyFill="1" applyBorder="1" applyAlignment="1" applyProtection="1">
      <alignment horizontal="center"/>
      <protection locked="0"/>
    </xf>
    <xf numFmtId="0" fontId="0" fillId="6" borderId="1" xfId="0" applyFill="1" applyBorder="1" applyAlignment="1" applyProtection="1">
      <alignment horizontal="center"/>
      <protection locked="0"/>
    </xf>
    <xf numFmtId="0" fontId="0" fillId="6" borderId="19" xfId="0" applyFill="1" applyBorder="1" applyAlignment="1" applyProtection="1">
      <alignment horizontal="center"/>
      <protection locked="0"/>
    </xf>
    <xf numFmtId="0" fontId="0" fillId="6" borderId="37" xfId="0" applyFill="1" applyBorder="1" applyAlignment="1" applyProtection="1">
      <alignment horizontal="center"/>
      <protection locked="0"/>
    </xf>
    <xf numFmtId="0" fontId="3" fillId="7" borderId="10" xfId="0" applyFont="1" applyFill="1" applyBorder="1" applyAlignment="1" applyProtection="1">
      <alignment horizontal="center" vertical="center"/>
    </xf>
    <xf numFmtId="0" fontId="0" fillId="7" borderId="5" xfId="0" applyFill="1" applyBorder="1" applyAlignment="1" applyProtection="1">
      <alignment horizontal="center"/>
      <protection locked="0"/>
    </xf>
    <xf numFmtId="0" fontId="0" fillId="7" borderId="29" xfId="0" applyFill="1" applyBorder="1" applyAlignment="1" applyProtection="1">
      <alignment horizontal="center"/>
      <protection locked="0"/>
    </xf>
    <xf numFmtId="0" fontId="0" fillId="7" borderId="7" xfId="0" applyFill="1" applyBorder="1" applyAlignment="1" applyProtection="1">
      <alignment horizontal="center"/>
      <protection locked="0"/>
    </xf>
    <xf numFmtId="0" fontId="0" fillId="7" borderId="1" xfId="0" applyFill="1" applyBorder="1" applyAlignment="1" applyProtection="1">
      <alignment horizontal="center"/>
      <protection locked="0"/>
    </xf>
    <xf numFmtId="0" fontId="0" fillId="7" borderId="19" xfId="0" applyFill="1" applyBorder="1" applyAlignment="1" applyProtection="1">
      <alignment horizontal="center"/>
      <protection locked="0"/>
    </xf>
    <xf numFmtId="0" fontId="0" fillId="7" borderId="37" xfId="0" applyFill="1" applyBorder="1" applyAlignment="1" applyProtection="1">
      <alignment horizontal="center"/>
      <protection locked="0"/>
    </xf>
    <xf numFmtId="0" fontId="3" fillId="4" borderId="25" xfId="0" applyFont="1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/>
      <protection locked="0"/>
    </xf>
    <xf numFmtId="0" fontId="0" fillId="4" borderId="12" xfId="0" applyFill="1" applyBorder="1" applyAlignment="1" applyProtection="1">
      <alignment horizontal="center"/>
      <protection locked="0"/>
    </xf>
    <xf numFmtId="0" fontId="0" fillId="4" borderId="21" xfId="0" applyFill="1" applyBorder="1" applyAlignment="1" applyProtection="1">
      <alignment horizontal="center"/>
      <protection locked="0"/>
    </xf>
    <xf numFmtId="0" fontId="0" fillId="4" borderId="30" xfId="0" applyFill="1" applyBorder="1" applyAlignment="1" applyProtection="1">
      <alignment horizontal="center"/>
      <protection locked="0"/>
    </xf>
    <xf numFmtId="0" fontId="0" fillId="8" borderId="29" xfId="0" applyFill="1" applyBorder="1"/>
    <xf numFmtId="0" fontId="3" fillId="8" borderId="2" xfId="0" applyFont="1" applyFill="1" applyBorder="1" applyAlignment="1" applyProtection="1">
      <alignment horizontal="center" vertical="center"/>
    </xf>
    <xf numFmtId="0" fontId="0" fillId="8" borderId="0" xfId="0" applyFill="1"/>
    <xf numFmtId="0" fontId="9" fillId="0" borderId="52" xfId="0" applyNumberFormat="1" applyFont="1" applyFill="1" applyBorder="1" applyAlignment="1" applyProtection="1">
      <alignment horizontal="center"/>
      <protection locked="0"/>
    </xf>
    <xf numFmtId="0" fontId="7" fillId="3" borderId="53" xfId="0" applyFont="1" applyFill="1" applyBorder="1" applyAlignment="1" applyProtection="1">
      <protection locked="0"/>
    </xf>
    <xf numFmtId="0" fontId="0" fillId="0" borderId="53" xfId="0" applyFill="1" applyBorder="1" applyAlignment="1" applyProtection="1">
      <alignment horizontal="center"/>
      <protection locked="0"/>
    </xf>
    <xf numFmtId="0" fontId="0" fillId="5" borderId="52" xfId="0" applyFill="1" applyBorder="1" applyAlignment="1" applyProtection="1">
      <alignment horizontal="center"/>
      <protection locked="0"/>
    </xf>
    <xf numFmtId="0" fontId="0" fillId="5" borderId="53" xfId="0" applyFill="1" applyBorder="1" applyAlignment="1" applyProtection="1">
      <alignment horizontal="center"/>
      <protection locked="0"/>
    </xf>
    <xf numFmtId="0" fontId="0" fillId="6" borderId="53" xfId="0" applyFill="1" applyBorder="1" applyAlignment="1" applyProtection="1">
      <alignment horizontal="center"/>
      <protection locked="0"/>
    </xf>
    <xf numFmtId="0" fontId="0" fillId="7" borderId="53" xfId="0" applyFill="1" applyBorder="1" applyAlignment="1" applyProtection="1">
      <alignment horizontal="center"/>
      <protection locked="0"/>
    </xf>
    <xf numFmtId="0" fontId="23" fillId="8" borderId="31" xfId="0" applyFont="1" applyFill="1" applyBorder="1" applyAlignment="1" applyProtection="1"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0" fillId="0" borderId="1" xfId="0" applyBorder="1"/>
    <xf numFmtId="0" fontId="5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0" fillId="0" borderId="52" xfId="0" applyNumberFormat="1" applyFont="1" applyFill="1" applyBorder="1" applyAlignment="1" applyProtection="1">
      <alignment vertical="center"/>
      <protection locked="0"/>
    </xf>
    <xf numFmtId="0" fontId="20" fillId="0" borderId="58" xfId="0" applyNumberFormat="1" applyFont="1" applyFill="1" applyBorder="1" applyAlignment="1" applyProtection="1">
      <protection locked="0"/>
    </xf>
    <xf numFmtId="0" fontId="21" fillId="0" borderId="59" xfId="0" applyFont="1" applyFill="1" applyBorder="1" applyAlignment="1" applyProtection="1">
      <protection locked="0"/>
    </xf>
    <xf numFmtId="0" fontId="0" fillId="0" borderId="60" xfId="0" applyFill="1" applyBorder="1" applyAlignment="1" applyProtection="1">
      <protection locked="0"/>
    </xf>
    <xf numFmtId="0" fontId="0" fillId="0" borderId="59" xfId="0" applyFill="1" applyBorder="1" applyAlignment="1" applyProtection="1">
      <protection locked="0"/>
    </xf>
    <xf numFmtId="0" fontId="15" fillId="0" borderId="60" xfId="0" applyFont="1" applyFill="1" applyBorder="1" applyAlignment="1" applyProtection="1">
      <protection locked="0"/>
    </xf>
    <xf numFmtId="0" fontId="0" fillId="0" borderId="53" xfId="0" applyFill="1" applyBorder="1" applyAlignment="1" applyProtection="1">
      <protection locked="0"/>
    </xf>
    <xf numFmtId="164" fontId="3" fillId="0" borderId="44" xfId="0" applyNumberFormat="1" applyFont="1" applyFill="1" applyBorder="1" applyAlignment="1" applyProtection="1">
      <alignment horizontal="center" vertical="center"/>
      <protection hidden="1"/>
    </xf>
    <xf numFmtId="0" fontId="4" fillId="0" borderId="21" xfId="0" applyFont="1" applyFill="1" applyBorder="1" applyAlignment="1" applyProtection="1">
      <alignment horizontal="center" vertical="center"/>
      <protection hidden="1"/>
    </xf>
    <xf numFmtId="164" fontId="0" fillId="0" borderId="62" xfId="0" applyNumberFormat="1" applyFill="1" applyBorder="1" applyAlignment="1" applyProtection="1">
      <alignment horizontal="center" vertical="center"/>
      <protection hidden="1"/>
    </xf>
    <xf numFmtId="0" fontId="20" fillId="0" borderId="63" xfId="0" applyNumberFormat="1" applyFont="1" applyFill="1" applyBorder="1" applyAlignment="1" applyProtection="1">
      <alignment vertical="center"/>
      <protection locked="0"/>
    </xf>
    <xf numFmtId="0" fontId="20" fillId="0" borderId="64" xfId="0" applyNumberFormat="1" applyFont="1" applyFill="1" applyBorder="1" applyAlignment="1" applyProtection="1">
      <protection locked="0"/>
    </xf>
    <xf numFmtId="0" fontId="21" fillId="0" borderId="28" xfId="0" applyFont="1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28" xfId="0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0" fontId="25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4" fillId="0" borderId="44" xfId="0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0" fontId="20" fillId="0" borderId="1" xfId="0" applyNumberFormat="1" applyFont="1" applyFill="1" applyBorder="1" applyAlignment="1" applyProtection="1">
      <alignment vertical="center"/>
      <protection locked="0"/>
    </xf>
    <xf numFmtId="0" fontId="20" fillId="0" borderId="1" xfId="0" applyNumberFormat="1" applyFont="1" applyFill="1" applyBorder="1" applyAlignment="1" applyProtection="1">
      <protection locked="0"/>
    </xf>
    <xf numFmtId="0" fontId="0" fillId="4" borderId="1" xfId="0" applyFill="1" applyBorder="1"/>
    <xf numFmtId="0" fontId="0" fillId="9" borderId="1" xfId="0" applyFill="1" applyBorder="1"/>
    <xf numFmtId="0" fontId="23" fillId="9" borderId="1" xfId="0" applyFont="1" applyFill="1" applyBorder="1" applyAlignment="1">
      <alignment horizontal="center"/>
    </xf>
    <xf numFmtId="0" fontId="27" fillId="0" borderId="1" xfId="0" applyFont="1" applyFill="1" applyBorder="1" applyAlignment="1" applyProtection="1">
      <protection locked="0"/>
    </xf>
    <xf numFmtId="0" fontId="27" fillId="9" borderId="1" xfId="0" applyFont="1" applyFill="1" applyBorder="1" applyAlignment="1" applyProtection="1">
      <protection locked="0"/>
    </xf>
    <xf numFmtId="1" fontId="23" fillId="0" borderId="1" xfId="0" applyNumberFormat="1" applyFont="1" applyBorder="1" applyAlignment="1">
      <alignment horizontal="center"/>
    </xf>
    <xf numFmtId="1" fontId="23" fillId="9" borderId="1" xfId="0" applyNumberFormat="1" applyFont="1" applyFill="1" applyBorder="1" applyAlignment="1">
      <alignment horizontal="center"/>
    </xf>
    <xf numFmtId="0" fontId="27" fillId="4" borderId="1" xfId="0" applyFont="1" applyFill="1" applyBorder="1" applyAlignment="1" applyProtection="1">
      <protection locked="0"/>
    </xf>
    <xf numFmtId="0" fontId="23" fillId="4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0" fillId="10" borderId="22" xfId="0" applyFill="1" applyBorder="1"/>
    <xf numFmtId="0" fontId="25" fillId="0" borderId="0" xfId="0" applyFont="1"/>
    <xf numFmtId="0" fontId="0" fillId="8" borderId="22" xfId="0" applyFill="1" applyBorder="1"/>
    <xf numFmtId="0" fontId="0" fillId="9" borderId="22" xfId="0" applyFill="1" applyBorder="1"/>
    <xf numFmtId="0" fontId="23" fillId="10" borderId="1" xfId="0" applyFont="1" applyFill="1" applyBorder="1" applyAlignment="1">
      <alignment horizontal="center"/>
    </xf>
    <xf numFmtId="0" fontId="23" fillId="8" borderId="1" xfId="0" applyFont="1" applyFill="1" applyBorder="1" applyAlignment="1">
      <alignment horizontal="center"/>
    </xf>
    <xf numFmtId="0" fontId="11" fillId="10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11" borderId="1" xfId="0" applyFont="1" applyFill="1" applyBorder="1" applyAlignment="1">
      <alignment horizontal="center" vertical="center"/>
    </xf>
    <xf numFmtId="0" fontId="12" fillId="0" borderId="44" xfId="0" applyFont="1" applyFill="1" applyBorder="1" applyAlignment="1" applyProtection="1">
      <alignment horizontal="center" vertical="center" wrapText="1"/>
      <protection hidden="1"/>
    </xf>
    <xf numFmtId="0" fontId="12" fillId="0" borderId="31" xfId="0" applyFont="1" applyFill="1" applyBorder="1" applyAlignment="1" applyProtection="1">
      <alignment horizontal="center" vertical="center" wrapText="1"/>
      <protection hidden="1"/>
    </xf>
    <xf numFmtId="0" fontId="12" fillId="0" borderId="45" xfId="0" applyFont="1" applyFill="1" applyBorder="1" applyAlignment="1" applyProtection="1">
      <alignment horizontal="center" vertical="center" wrapText="1"/>
      <protection hidden="1"/>
    </xf>
    <xf numFmtId="0" fontId="20" fillId="0" borderId="48" xfId="0" applyFont="1" applyFill="1" applyBorder="1" applyAlignment="1" applyProtection="1">
      <alignment horizontal="center" vertical="center" wrapText="1"/>
      <protection locked="0"/>
    </xf>
    <xf numFmtId="0" fontId="20" fillId="0" borderId="57" xfId="0" applyFont="1" applyFill="1" applyBorder="1" applyAlignment="1" applyProtection="1">
      <alignment horizontal="center" vertical="center" wrapText="1"/>
      <protection locked="0"/>
    </xf>
    <xf numFmtId="164" fontId="0" fillId="0" borderId="14" xfId="0" applyNumberFormat="1" applyFill="1" applyBorder="1" applyAlignment="1" applyProtection="1">
      <alignment horizontal="center" vertical="center"/>
      <protection hidden="1"/>
    </xf>
    <xf numFmtId="164" fontId="0" fillId="0" borderId="15" xfId="0" applyNumberFormat="1" applyFill="1" applyBorder="1" applyAlignment="1" applyProtection="1">
      <alignment horizontal="center" vertical="center"/>
      <protection hidden="1"/>
    </xf>
    <xf numFmtId="164" fontId="0" fillId="0" borderId="10" xfId="0" applyNumberFormat="1" applyFill="1" applyBorder="1" applyAlignment="1" applyProtection="1">
      <alignment horizontal="center" vertical="center"/>
      <protection hidden="1"/>
    </xf>
    <xf numFmtId="164" fontId="0" fillId="0" borderId="29" xfId="0" applyNumberFormat="1" applyFill="1" applyBorder="1" applyAlignment="1" applyProtection="1">
      <alignment horizontal="center" vertical="center"/>
      <protection hidden="1"/>
    </xf>
    <xf numFmtId="164" fontId="0" fillId="0" borderId="25" xfId="0" applyNumberFormat="1" applyFill="1" applyBorder="1" applyAlignment="1" applyProtection="1">
      <alignment horizontal="center" vertical="center"/>
      <protection hidden="1"/>
    </xf>
    <xf numFmtId="164" fontId="0" fillId="0" borderId="61" xfId="0" applyNumberFormat="1" applyFill="1" applyBorder="1" applyAlignment="1" applyProtection="1">
      <alignment horizontal="center" vertical="center"/>
      <protection hidden="1"/>
    </xf>
    <xf numFmtId="0" fontId="0" fillId="0" borderId="2" xfId="0" applyFill="1" applyBorder="1" applyAlignment="1" applyProtection="1">
      <alignment horizontal="center" vertical="center"/>
      <protection hidden="1"/>
    </xf>
    <xf numFmtId="0" fontId="0" fillId="0" borderId="32" xfId="0" applyFill="1" applyBorder="1" applyAlignment="1" applyProtection="1">
      <alignment horizontal="center" vertical="center"/>
      <protection hidden="1"/>
    </xf>
    <xf numFmtId="0" fontId="0" fillId="0" borderId="33" xfId="0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0" borderId="36" xfId="0" applyFill="1" applyBorder="1" applyAlignment="1" applyProtection="1">
      <alignment horizontal="center" vertical="center"/>
      <protection hidden="1"/>
    </xf>
    <xf numFmtId="0" fontId="20" fillId="0" borderId="38" xfId="0" applyFont="1" applyFill="1" applyBorder="1" applyAlignment="1" applyProtection="1">
      <alignment horizontal="center" vertical="center" wrapText="1"/>
      <protection locked="0"/>
    </xf>
    <xf numFmtId="164" fontId="0" fillId="0" borderId="26" xfId="0" applyNumberFormat="1" applyFill="1" applyBorder="1" applyAlignment="1" applyProtection="1">
      <alignment horizontal="center" vertical="center"/>
      <protection hidden="1"/>
    </xf>
    <xf numFmtId="164" fontId="0" fillId="0" borderId="37" xfId="0" applyNumberFormat="1" applyFill="1" applyBorder="1" applyAlignment="1" applyProtection="1">
      <alignment horizontal="center" vertical="center"/>
      <protection hidden="1"/>
    </xf>
    <xf numFmtId="164" fontId="0" fillId="0" borderId="43" xfId="0" applyNumberFormat="1" applyFill="1" applyBorder="1" applyAlignment="1" applyProtection="1">
      <alignment horizontal="center" vertical="center"/>
      <protection hidden="1"/>
    </xf>
    <xf numFmtId="0" fontId="1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22" xfId="0" applyFont="1" applyFill="1" applyBorder="1" applyAlignment="1" applyProtection="1">
      <alignment horizontal="center" vertical="center"/>
      <protection hidden="1"/>
    </xf>
    <xf numFmtId="0" fontId="13" fillId="0" borderId="44" xfId="0" applyFont="1" applyFill="1" applyBorder="1" applyAlignment="1" applyProtection="1">
      <alignment horizontal="center" vertical="center" wrapText="1"/>
      <protection hidden="1"/>
    </xf>
    <xf numFmtId="0" fontId="3" fillId="0" borderId="31" xfId="0" applyFont="1" applyFill="1" applyBorder="1" applyAlignment="1" applyProtection="1">
      <alignment horizontal="center" vertical="center" wrapText="1"/>
      <protection hidden="1"/>
    </xf>
    <xf numFmtId="0" fontId="3" fillId="0" borderId="45" xfId="0" applyFont="1" applyFill="1" applyBorder="1" applyAlignment="1" applyProtection="1">
      <alignment horizontal="center" vertical="center" wrapText="1"/>
      <protection hidden="1"/>
    </xf>
    <xf numFmtId="164" fontId="0" fillId="0" borderId="18" xfId="0" applyNumberFormat="1" applyFill="1" applyBorder="1" applyAlignment="1" applyProtection="1">
      <alignment horizontal="center" vertical="center"/>
      <protection hidden="1"/>
    </xf>
    <xf numFmtId="164" fontId="0" fillId="0" borderId="19" xfId="0" applyNumberFormat="1" applyFill="1" applyBorder="1" applyAlignment="1" applyProtection="1">
      <alignment horizontal="center" vertical="center"/>
      <protection hidden="1"/>
    </xf>
    <xf numFmtId="164" fontId="0" fillId="0" borderId="47" xfId="0" applyNumberFormat="1" applyFill="1" applyBorder="1" applyAlignment="1" applyProtection="1">
      <alignment horizontal="center" vertical="center"/>
      <protection hidden="1"/>
    </xf>
    <xf numFmtId="0" fontId="3" fillId="0" borderId="18" xfId="0" applyFont="1" applyFill="1" applyBorder="1" applyAlignment="1" applyProtection="1">
      <alignment horizontal="center" vertical="center" wrapText="1"/>
      <protection hidden="1"/>
    </xf>
    <xf numFmtId="0" fontId="3" fillId="0" borderId="19" xfId="0" applyFont="1" applyFill="1" applyBorder="1" applyAlignment="1" applyProtection="1">
      <alignment horizontal="center" vertical="center" wrapText="1"/>
      <protection hidden="1"/>
    </xf>
    <xf numFmtId="0" fontId="3" fillId="0" borderId="47" xfId="0" applyFont="1" applyFill="1" applyBorder="1" applyAlignment="1" applyProtection="1">
      <alignment horizontal="center" vertical="center" wrapText="1"/>
      <protection hidden="1"/>
    </xf>
    <xf numFmtId="0" fontId="12" fillId="0" borderId="46" xfId="0" applyFont="1" applyFill="1" applyBorder="1" applyAlignment="1" applyProtection="1">
      <alignment horizontal="left" vertical="center" wrapText="1"/>
      <protection hidden="1"/>
    </xf>
    <xf numFmtId="0" fontId="12" fillId="0" borderId="24" xfId="0" applyFont="1" applyFill="1" applyBorder="1" applyAlignment="1" applyProtection="1">
      <alignment horizontal="left" vertical="center" wrapText="1"/>
      <protection hidden="1"/>
    </xf>
    <xf numFmtId="0" fontId="12" fillId="0" borderId="13" xfId="0" applyFont="1" applyFill="1" applyBorder="1" applyAlignment="1" applyProtection="1">
      <alignment horizontal="left" vertical="center" wrapText="1"/>
      <protection hidden="1"/>
    </xf>
    <xf numFmtId="0" fontId="12" fillId="0" borderId="55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56" xfId="0" applyFont="1" applyFill="1" applyBorder="1" applyAlignment="1" applyProtection="1">
      <alignment horizontal="left" vertical="center" wrapText="1"/>
      <protection hidden="1"/>
    </xf>
    <xf numFmtId="0" fontId="12" fillId="0" borderId="34" xfId="0" applyFont="1" applyFill="1" applyBorder="1" applyAlignment="1" applyProtection="1">
      <alignment horizontal="left" vertical="center" wrapText="1"/>
      <protection hidden="1"/>
    </xf>
    <xf numFmtId="0" fontId="12" fillId="0" borderId="35" xfId="0" applyFont="1" applyFill="1" applyBorder="1" applyAlignment="1" applyProtection="1">
      <alignment horizontal="left" vertical="center" wrapText="1"/>
      <protection hidden="1"/>
    </xf>
    <xf numFmtId="0" fontId="12" fillId="0" borderId="36" xfId="0" applyFont="1" applyFill="1" applyBorder="1" applyAlignment="1" applyProtection="1">
      <alignment horizontal="left" vertical="center" wrapText="1"/>
      <protection hidden="1"/>
    </xf>
    <xf numFmtId="0" fontId="22" fillId="0" borderId="22" xfId="0" applyFont="1" applyFill="1" applyBorder="1" applyAlignment="1" applyProtection="1">
      <alignment horizontal="center" vertical="center" wrapText="1"/>
      <protection hidden="1"/>
    </xf>
    <xf numFmtId="0" fontId="22" fillId="0" borderId="33" xfId="0" applyFont="1" applyFill="1" applyBorder="1" applyAlignment="1" applyProtection="1">
      <alignment horizontal="center" vertical="center" wrapText="1"/>
      <protection hidden="1"/>
    </xf>
    <xf numFmtId="0" fontId="3" fillId="0" borderId="33" xfId="0" applyFont="1" applyFill="1" applyBorder="1" applyAlignment="1" applyProtection="1">
      <alignment horizontal="center" vertical="center" wrapText="1"/>
      <protection hidden="1"/>
    </xf>
    <xf numFmtId="0" fontId="3" fillId="0" borderId="34" xfId="0" applyFont="1" applyFill="1" applyBorder="1" applyAlignment="1" applyProtection="1">
      <alignment horizontal="center" vertical="center" wrapText="1"/>
      <protection hidden="1"/>
    </xf>
    <xf numFmtId="0" fontId="3" fillId="0" borderId="44" xfId="0" applyFont="1" applyFill="1" applyBorder="1" applyAlignment="1" applyProtection="1">
      <alignment horizontal="center" vertical="center" wrapText="1"/>
      <protection hidden="1"/>
    </xf>
    <xf numFmtId="164" fontId="0" fillId="0" borderId="21" xfId="0" applyNumberFormat="1" applyFill="1" applyBorder="1" applyAlignment="1" applyProtection="1">
      <alignment horizontal="center" vertical="center"/>
      <protection hidden="1"/>
    </xf>
    <xf numFmtId="164" fontId="0" fillId="0" borderId="62" xfId="0" applyNumberFormat="1" applyFill="1" applyBorder="1" applyAlignment="1" applyProtection="1">
      <alignment horizontal="center" vertical="center"/>
      <protection hidden="1"/>
    </xf>
    <xf numFmtId="164" fontId="0" fillId="0" borderId="30" xfId="0" applyNumberFormat="1" applyFill="1" applyBorder="1" applyAlignment="1" applyProtection="1">
      <alignment horizontal="center" vertical="center"/>
      <protection hidden="1"/>
    </xf>
    <xf numFmtId="0" fontId="4" fillId="0" borderId="44" xfId="0" applyFont="1" applyFill="1" applyBorder="1" applyAlignment="1" applyProtection="1">
      <alignment horizontal="center" vertical="center" wrapText="1"/>
      <protection hidden="1"/>
    </xf>
    <xf numFmtId="0" fontId="4" fillId="0" borderId="31" xfId="0" applyFont="1" applyFill="1" applyBorder="1" applyAlignment="1" applyProtection="1">
      <alignment horizontal="center" vertical="center" wrapText="1"/>
      <protection hidden="1"/>
    </xf>
    <xf numFmtId="0" fontId="4" fillId="0" borderId="45" xfId="0" applyFont="1" applyFill="1" applyBorder="1" applyAlignment="1" applyProtection="1">
      <alignment horizontal="center" vertical="center" wrapText="1"/>
      <protection hidden="1"/>
    </xf>
    <xf numFmtId="0" fontId="24" fillId="0" borderId="10" xfId="0" applyFont="1" applyBorder="1" applyAlignment="1">
      <alignment horizontal="center" textRotation="90"/>
    </xf>
    <xf numFmtId="0" fontId="24" fillId="0" borderId="37" xfId="0" applyFont="1" applyBorder="1" applyAlignment="1">
      <alignment horizontal="center" textRotation="90"/>
    </xf>
    <xf numFmtId="0" fontId="24" fillId="0" borderId="7" xfId="0" applyFont="1" applyBorder="1" applyAlignment="1">
      <alignment horizontal="center" textRotation="90"/>
    </xf>
    <xf numFmtId="0" fontId="1" fillId="0" borderId="65" xfId="0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20" fillId="0" borderId="42" xfId="0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horizontal="center"/>
    </xf>
    <xf numFmtId="0" fontId="25" fillId="0" borderId="3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8" borderId="34" xfId="0" applyFont="1" applyFill="1" applyBorder="1" applyAlignment="1">
      <alignment horizontal="center"/>
    </xf>
    <xf numFmtId="0" fontId="1" fillId="8" borderId="35" xfId="0" applyFont="1" applyFill="1" applyBorder="1" applyAlignment="1">
      <alignment horizontal="center"/>
    </xf>
    <xf numFmtId="0" fontId="1" fillId="8" borderId="40" xfId="0" applyFont="1" applyFill="1" applyBorder="1" applyAlignment="1">
      <alignment horizont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25" xfId="0" applyFont="1" applyFill="1" applyBorder="1" applyAlignment="1" applyProtection="1">
      <alignment horizontal="center" vertical="center" wrapText="1"/>
    </xf>
    <xf numFmtId="0" fontId="3" fillId="0" borderId="43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24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0" borderId="26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25" fillId="0" borderId="55" xfId="0" applyFont="1" applyBorder="1" applyAlignment="1">
      <alignment horizontal="center"/>
    </xf>
    <xf numFmtId="0" fontId="25" fillId="0" borderId="0" xfId="0" applyFont="1" applyBorder="1" applyAlignment="1">
      <alignment horizontal="center"/>
    </xf>
  </cellXfs>
  <cellStyles count="1">
    <cellStyle name="Обычный" xfId="0" builtinId="0"/>
  </cellStyles>
  <dxfs count="8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Процент</a:t>
            </a:r>
            <a:r>
              <a:rPr lang="ru-RU" baseline="0"/>
              <a:t> полученных оценок за КДР по математике 6 кл., 14.05.14г.</a:t>
            </a:r>
            <a:endParaRPr lang="ru-RU"/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15331964407939777"/>
          <c:y val="0.24413145539906109"/>
          <c:w val="0.65482686327453465"/>
          <c:h val="0.71455399061032854"/>
        </c:manualLayout>
      </c:layout>
      <c:pie3DChart>
        <c:varyColors val="1"/>
        <c:ser>
          <c:idx val="0"/>
          <c:order val="0"/>
          <c:explosion val="25"/>
          <c:dLbls>
            <c:dLbl>
              <c:idx val="0"/>
              <c:layout/>
              <c:showVal val="1"/>
            </c:dLbl>
            <c:dLbl>
              <c:idx val="1"/>
              <c:layout/>
              <c:showVal val="1"/>
            </c:dLbl>
            <c:dLbl>
              <c:idx val="2"/>
              <c:layout/>
              <c:showVal val="1"/>
            </c:dLbl>
            <c:dLbl>
              <c:idx val="3"/>
              <c:layout/>
              <c:showVal val="1"/>
            </c:dLbl>
            <c:delete val="1"/>
          </c:dLbls>
          <c:cat>
            <c:strRef>
              <c:f>'успев. качество'!$R$4:$R$7</c:f>
              <c:strCache>
                <c:ptCount val="4"/>
                <c:pt idx="0">
                  <c:v>"2"</c:v>
                </c:pt>
                <c:pt idx="1">
                  <c:v>"3"</c:v>
                </c:pt>
                <c:pt idx="2">
                  <c:v>"4"</c:v>
                </c:pt>
                <c:pt idx="3">
                  <c:v>"5"</c:v>
                </c:pt>
              </c:strCache>
            </c:strRef>
          </c:cat>
          <c:val>
            <c:numRef>
              <c:f>'успев. качество'!$S$4:$S$7</c:f>
              <c:numCache>
                <c:formatCode>0.0</c:formatCode>
                <c:ptCount val="4"/>
                <c:pt idx="0">
                  <c:v>28.326180257510732</c:v>
                </c:pt>
                <c:pt idx="1">
                  <c:v>47.42489270386266</c:v>
                </c:pt>
                <c:pt idx="2">
                  <c:v>19.95708154506438</c:v>
                </c:pt>
                <c:pt idx="3">
                  <c:v>4.2918454935622314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8.5353899551057225E-2"/>
          <c:y val="0.88067443323970496"/>
          <c:w val="0.84619983077064054"/>
          <c:h val="8.8432410860923086E-2"/>
        </c:manualLayout>
      </c:layout>
      <c:txPr>
        <a:bodyPr/>
        <a:lstStyle/>
        <a:p>
          <a:pPr>
            <a:defRPr sz="1400" b="1" i="1"/>
          </a:pPr>
          <a:endParaRPr lang="ru-RU"/>
        </a:p>
      </c:txPr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Рейтинг</a:t>
            </a:r>
            <a:r>
              <a:rPr lang="ru-RU" baseline="0"/>
              <a:t> по успеваемости среди ОО Усть-Лабинского района </a:t>
            </a:r>
          </a:p>
          <a:p>
            <a:pPr>
              <a:defRPr/>
            </a:pPr>
            <a:r>
              <a:rPr lang="ru-RU" baseline="0"/>
              <a:t>(КДР по математике 6 кл., 14.05.14г.)</a:t>
            </a:r>
            <a:endParaRPr lang="ru-RU"/>
          </a:p>
        </c:rich>
      </c:tx>
    </c:title>
    <c:plotArea>
      <c:layout>
        <c:manualLayout>
          <c:layoutTarget val="inner"/>
          <c:xMode val="edge"/>
          <c:yMode val="edge"/>
          <c:x val="5.0174375074801762E-2"/>
          <c:y val="0.15059154574254929"/>
          <c:w val="0.92914053823865861"/>
          <c:h val="0.67758646620189134"/>
        </c:manualLayout>
      </c:layout>
      <c:barChart>
        <c:barDir val="col"/>
        <c:grouping val="clustered"/>
        <c:ser>
          <c:idx val="0"/>
          <c:order val="0"/>
          <c:tx>
            <c:v>Успеваемость по району - 72%</c:v>
          </c:tx>
          <c:dLbls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chemeClr val="tx2"/>
                </a:solidFill>
              </a:ln>
            </c:spPr>
            <c:txPr>
              <a:bodyPr/>
              <a:lstStyle/>
              <a:p>
                <a:pPr>
                  <a:defRPr sz="1050" b="1" i="1"/>
                </a:pPr>
                <a:endParaRPr lang="ru-RU"/>
              </a:p>
            </c:txPr>
            <c:dLblPos val="inEnd"/>
            <c:showVal val="1"/>
          </c:dLbls>
          <c:cat>
            <c:strRef>
              <c:f>диаграммы!$A$3:$A$32</c:f>
              <c:strCache>
                <c:ptCount val="30"/>
                <c:pt idx="0">
                  <c:v>ООШ №31</c:v>
                </c:pt>
                <c:pt idx="1">
                  <c:v>СОШ №10</c:v>
                </c:pt>
                <c:pt idx="2">
                  <c:v>ООШ №26</c:v>
                </c:pt>
                <c:pt idx="3">
                  <c:v>СОШ №23</c:v>
                </c:pt>
                <c:pt idx="4">
                  <c:v>СОШ №1</c:v>
                </c:pt>
                <c:pt idx="5">
                  <c:v>СОШ №17</c:v>
                </c:pt>
                <c:pt idx="6">
                  <c:v>СОШ №25</c:v>
                </c:pt>
                <c:pt idx="7">
                  <c:v>ООШ №28</c:v>
                </c:pt>
                <c:pt idx="8">
                  <c:v>СОШ №21</c:v>
                </c:pt>
                <c:pt idx="9">
                  <c:v>СОШ №24</c:v>
                </c:pt>
                <c:pt idx="10">
                  <c:v>СОШ №7</c:v>
                </c:pt>
                <c:pt idx="11">
                  <c:v>СОШ №18</c:v>
                </c:pt>
                <c:pt idx="12">
                  <c:v>СОШ №19</c:v>
                </c:pt>
                <c:pt idx="13">
                  <c:v>СОШ №20</c:v>
                </c:pt>
                <c:pt idx="14">
                  <c:v>СОШ №12</c:v>
                </c:pt>
                <c:pt idx="15">
                  <c:v>СОШ №22</c:v>
                </c:pt>
                <c:pt idx="16">
                  <c:v>СОШ №13</c:v>
                </c:pt>
                <c:pt idx="17">
                  <c:v>СОШ №14</c:v>
                </c:pt>
                <c:pt idx="18">
                  <c:v>СОШ №15</c:v>
                </c:pt>
                <c:pt idx="19">
                  <c:v>СОШ №4</c:v>
                </c:pt>
                <c:pt idx="20">
                  <c:v>СОШ №6</c:v>
                </c:pt>
                <c:pt idx="21">
                  <c:v>СОШ №16</c:v>
                </c:pt>
                <c:pt idx="22">
                  <c:v>СОШ №11</c:v>
                </c:pt>
                <c:pt idx="23">
                  <c:v>ООШ №27</c:v>
                </c:pt>
                <c:pt idx="24">
                  <c:v>СОШ №2</c:v>
                </c:pt>
                <c:pt idx="25">
                  <c:v>гимназия №5</c:v>
                </c:pt>
                <c:pt idx="26">
                  <c:v>СОШ №36</c:v>
                </c:pt>
                <c:pt idx="27">
                  <c:v>СОШ №3</c:v>
                </c:pt>
                <c:pt idx="28">
                  <c:v>СОШ №8</c:v>
                </c:pt>
                <c:pt idx="29">
                  <c:v>СОШ №9</c:v>
                </c:pt>
              </c:strCache>
            </c:strRef>
          </c:cat>
          <c:val>
            <c:numRef>
              <c:f>диаграммы!$B$3:$B$32</c:f>
              <c:numCache>
                <c:formatCode>General</c:formatCode>
                <c:ptCount val="30"/>
                <c:pt idx="0">
                  <c:v>100</c:v>
                </c:pt>
                <c:pt idx="1">
                  <c:v>93</c:v>
                </c:pt>
                <c:pt idx="2">
                  <c:v>91</c:v>
                </c:pt>
                <c:pt idx="3">
                  <c:v>86</c:v>
                </c:pt>
                <c:pt idx="4">
                  <c:v>83</c:v>
                </c:pt>
                <c:pt idx="5">
                  <c:v>83</c:v>
                </c:pt>
                <c:pt idx="6">
                  <c:v>82</c:v>
                </c:pt>
                <c:pt idx="7">
                  <c:v>80</c:v>
                </c:pt>
                <c:pt idx="8">
                  <c:v>78</c:v>
                </c:pt>
                <c:pt idx="9">
                  <c:v>76</c:v>
                </c:pt>
                <c:pt idx="10">
                  <c:v>75</c:v>
                </c:pt>
                <c:pt idx="11">
                  <c:v>75</c:v>
                </c:pt>
                <c:pt idx="12">
                  <c:v>75</c:v>
                </c:pt>
                <c:pt idx="13">
                  <c:v>75</c:v>
                </c:pt>
                <c:pt idx="14">
                  <c:v>74</c:v>
                </c:pt>
                <c:pt idx="15">
                  <c:v>73</c:v>
                </c:pt>
                <c:pt idx="16">
                  <c:v>72</c:v>
                </c:pt>
                <c:pt idx="17">
                  <c:v>72</c:v>
                </c:pt>
                <c:pt idx="18">
                  <c:v>72</c:v>
                </c:pt>
                <c:pt idx="19">
                  <c:v>71</c:v>
                </c:pt>
                <c:pt idx="20">
                  <c:v>71</c:v>
                </c:pt>
                <c:pt idx="21">
                  <c:v>71</c:v>
                </c:pt>
                <c:pt idx="22">
                  <c:v>70</c:v>
                </c:pt>
                <c:pt idx="23">
                  <c:v>67</c:v>
                </c:pt>
                <c:pt idx="24">
                  <c:v>65</c:v>
                </c:pt>
                <c:pt idx="25">
                  <c:v>65</c:v>
                </c:pt>
                <c:pt idx="26">
                  <c:v>64</c:v>
                </c:pt>
                <c:pt idx="27">
                  <c:v>63</c:v>
                </c:pt>
                <c:pt idx="28">
                  <c:v>44</c:v>
                </c:pt>
                <c:pt idx="29">
                  <c:v>41</c:v>
                </c:pt>
              </c:numCache>
            </c:numRef>
          </c:val>
        </c:ser>
        <c:ser>
          <c:idx val="1"/>
          <c:order val="1"/>
          <c:tx>
            <c:v>Качество по району - 24%</c:v>
          </c:tx>
          <c:dLbls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accent2"/>
                </a:solidFill>
              </a:ln>
            </c:spPr>
            <c:txPr>
              <a:bodyPr/>
              <a:lstStyle/>
              <a:p>
                <a:pPr>
                  <a:defRPr sz="1050" b="1" i="1"/>
                </a:pPr>
                <a:endParaRPr lang="ru-RU"/>
              </a:p>
            </c:txPr>
            <c:showVal val="1"/>
          </c:dLbls>
          <c:cat>
            <c:strRef>
              <c:f>диаграммы!$A$3:$A$32</c:f>
              <c:strCache>
                <c:ptCount val="30"/>
                <c:pt idx="0">
                  <c:v>ООШ №31</c:v>
                </c:pt>
                <c:pt idx="1">
                  <c:v>СОШ №10</c:v>
                </c:pt>
                <c:pt idx="2">
                  <c:v>ООШ №26</c:v>
                </c:pt>
                <c:pt idx="3">
                  <c:v>СОШ №23</c:v>
                </c:pt>
                <c:pt idx="4">
                  <c:v>СОШ №1</c:v>
                </c:pt>
                <c:pt idx="5">
                  <c:v>СОШ №17</c:v>
                </c:pt>
                <c:pt idx="6">
                  <c:v>СОШ №25</c:v>
                </c:pt>
                <c:pt idx="7">
                  <c:v>ООШ №28</c:v>
                </c:pt>
                <c:pt idx="8">
                  <c:v>СОШ №21</c:v>
                </c:pt>
                <c:pt idx="9">
                  <c:v>СОШ №24</c:v>
                </c:pt>
                <c:pt idx="10">
                  <c:v>СОШ №7</c:v>
                </c:pt>
                <c:pt idx="11">
                  <c:v>СОШ №18</c:v>
                </c:pt>
                <c:pt idx="12">
                  <c:v>СОШ №19</c:v>
                </c:pt>
                <c:pt idx="13">
                  <c:v>СОШ №20</c:v>
                </c:pt>
                <c:pt idx="14">
                  <c:v>СОШ №12</c:v>
                </c:pt>
                <c:pt idx="15">
                  <c:v>СОШ №22</c:v>
                </c:pt>
                <c:pt idx="16">
                  <c:v>СОШ №13</c:v>
                </c:pt>
                <c:pt idx="17">
                  <c:v>СОШ №14</c:v>
                </c:pt>
                <c:pt idx="18">
                  <c:v>СОШ №15</c:v>
                </c:pt>
                <c:pt idx="19">
                  <c:v>СОШ №4</c:v>
                </c:pt>
                <c:pt idx="20">
                  <c:v>СОШ №6</c:v>
                </c:pt>
                <c:pt idx="21">
                  <c:v>СОШ №16</c:v>
                </c:pt>
                <c:pt idx="22">
                  <c:v>СОШ №11</c:v>
                </c:pt>
                <c:pt idx="23">
                  <c:v>ООШ №27</c:v>
                </c:pt>
                <c:pt idx="24">
                  <c:v>СОШ №2</c:v>
                </c:pt>
                <c:pt idx="25">
                  <c:v>гимназия №5</c:v>
                </c:pt>
                <c:pt idx="26">
                  <c:v>СОШ №36</c:v>
                </c:pt>
                <c:pt idx="27">
                  <c:v>СОШ №3</c:v>
                </c:pt>
                <c:pt idx="28">
                  <c:v>СОШ №8</c:v>
                </c:pt>
                <c:pt idx="29">
                  <c:v>СОШ №9</c:v>
                </c:pt>
              </c:strCache>
            </c:strRef>
          </c:cat>
          <c:val>
            <c:numRef>
              <c:f>диаграммы!$C$3:$C$32</c:f>
              <c:numCache>
                <c:formatCode>General</c:formatCode>
                <c:ptCount val="30"/>
                <c:pt idx="0">
                  <c:v>33</c:v>
                </c:pt>
                <c:pt idx="1">
                  <c:v>33</c:v>
                </c:pt>
                <c:pt idx="2">
                  <c:v>9.1</c:v>
                </c:pt>
                <c:pt idx="3">
                  <c:v>36</c:v>
                </c:pt>
                <c:pt idx="4">
                  <c:v>23</c:v>
                </c:pt>
                <c:pt idx="5">
                  <c:v>17</c:v>
                </c:pt>
                <c:pt idx="6">
                  <c:v>27</c:v>
                </c:pt>
                <c:pt idx="7">
                  <c:v>30</c:v>
                </c:pt>
                <c:pt idx="8">
                  <c:v>22</c:v>
                </c:pt>
                <c:pt idx="9">
                  <c:v>29</c:v>
                </c:pt>
                <c:pt idx="10">
                  <c:v>23</c:v>
                </c:pt>
                <c:pt idx="11">
                  <c:v>25</c:v>
                </c:pt>
                <c:pt idx="12">
                  <c:v>22</c:v>
                </c:pt>
                <c:pt idx="13">
                  <c:v>40</c:v>
                </c:pt>
                <c:pt idx="14">
                  <c:v>24</c:v>
                </c:pt>
                <c:pt idx="15">
                  <c:v>27</c:v>
                </c:pt>
                <c:pt idx="16">
                  <c:v>32</c:v>
                </c:pt>
                <c:pt idx="17">
                  <c:v>11</c:v>
                </c:pt>
                <c:pt idx="18">
                  <c:v>33</c:v>
                </c:pt>
                <c:pt idx="19">
                  <c:v>19</c:v>
                </c:pt>
                <c:pt idx="20">
                  <c:v>21</c:v>
                </c:pt>
                <c:pt idx="21">
                  <c:v>24</c:v>
                </c:pt>
                <c:pt idx="22">
                  <c:v>28</c:v>
                </c:pt>
                <c:pt idx="23">
                  <c:v>33</c:v>
                </c:pt>
                <c:pt idx="24">
                  <c:v>12</c:v>
                </c:pt>
                <c:pt idx="25">
                  <c:v>36</c:v>
                </c:pt>
                <c:pt idx="26">
                  <c:v>19</c:v>
                </c:pt>
                <c:pt idx="27">
                  <c:v>22</c:v>
                </c:pt>
                <c:pt idx="28">
                  <c:v>5.6</c:v>
                </c:pt>
                <c:pt idx="29">
                  <c:v>12</c:v>
                </c:pt>
              </c:numCache>
            </c:numRef>
          </c:val>
        </c:ser>
        <c:axId val="58573952"/>
        <c:axId val="58575488"/>
      </c:barChart>
      <c:catAx>
        <c:axId val="58573952"/>
        <c:scaling>
          <c:orientation val="minMax"/>
        </c:scaling>
        <c:axPos val="b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58575488"/>
        <c:crosses val="autoZero"/>
        <c:auto val="1"/>
        <c:lblAlgn val="ctr"/>
        <c:lblOffset val="100"/>
      </c:catAx>
      <c:valAx>
        <c:axId val="58575488"/>
        <c:scaling>
          <c:orientation val="minMax"/>
        </c:scaling>
        <c:axPos val="l"/>
        <c:majorGridlines/>
        <c:numFmt formatCode="General" sourceLinked="1"/>
        <c:tickLblPos val="nextTo"/>
        <c:crossAx val="58573952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400" b="1" i="1" baseline="0">
                <a:solidFill>
                  <a:schemeClr val="tx2"/>
                </a:solidFill>
              </a:defRPr>
            </a:pPr>
            <a:endParaRPr lang="ru-RU"/>
          </a:p>
        </c:txPr>
      </c:legendEntry>
      <c:legendEntry>
        <c:idx val="1"/>
        <c:txPr>
          <a:bodyPr/>
          <a:lstStyle/>
          <a:p>
            <a:pPr>
              <a:defRPr sz="1400" b="1" i="1" baseline="0">
                <a:solidFill>
                  <a:schemeClr val="accent2"/>
                </a:solidFill>
              </a:defRPr>
            </a:pPr>
            <a:endParaRPr lang="ru-RU"/>
          </a:p>
        </c:txPr>
      </c:legendEntry>
      <c:layout>
        <c:manualLayout>
          <c:xMode val="edge"/>
          <c:yMode val="edge"/>
          <c:x val="0.2016549628009118"/>
          <c:y val="0.17447208193245717"/>
          <c:w val="0.66826373638608016"/>
          <c:h val="5.9558414717568814E-2"/>
        </c:manualLayout>
      </c:layout>
      <c:spPr>
        <a:solidFill>
          <a:schemeClr val="accent3">
            <a:lumMod val="20000"/>
            <a:lumOff val="80000"/>
          </a:schemeClr>
        </a:solidFill>
        <a:ln>
          <a:solidFill>
            <a:schemeClr val="accent3"/>
          </a:solidFill>
        </a:ln>
        <a:effectLst>
          <a:glow rad="63500">
            <a:schemeClr val="accent3">
              <a:satMod val="175000"/>
              <a:alpha val="40000"/>
            </a:schemeClr>
          </a:glow>
        </a:effectLst>
      </c:spPr>
      <c:txPr>
        <a:bodyPr/>
        <a:lstStyle/>
        <a:p>
          <a:pPr>
            <a:defRPr sz="1400" b="1" i="1"/>
          </a:pPr>
          <a:endParaRPr lang="ru-RU"/>
        </a:p>
      </c:txPr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Рейтинг</a:t>
            </a:r>
            <a:r>
              <a:rPr lang="ru-RU" baseline="0"/>
              <a:t> по успеваемости среди МКШ </a:t>
            </a:r>
          </a:p>
          <a:p>
            <a:pPr>
              <a:defRPr/>
            </a:pPr>
            <a:r>
              <a:rPr lang="ru-RU" baseline="0"/>
              <a:t>(КДР по математике 6 кл., 14.05.14г.)</a:t>
            </a:r>
            <a:endParaRPr lang="ru-RU"/>
          </a:p>
        </c:rich>
      </c:tx>
    </c:title>
    <c:plotArea>
      <c:layout>
        <c:manualLayout>
          <c:layoutTarget val="inner"/>
          <c:xMode val="edge"/>
          <c:yMode val="edge"/>
          <c:x val="6.2337859941420409E-2"/>
          <c:y val="0.19416046678375723"/>
          <c:w val="0.92425936876467518"/>
          <c:h val="0.5696295857754623"/>
        </c:manualLayout>
      </c:layout>
      <c:barChart>
        <c:barDir val="col"/>
        <c:grouping val="clustered"/>
        <c:ser>
          <c:idx val="0"/>
          <c:order val="0"/>
          <c:tx>
            <c:v>Успевапемость по району - 72%</c:v>
          </c:tx>
          <c:dLbls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chemeClr val="tx2"/>
                </a:solidFill>
              </a:ln>
            </c:spPr>
            <c:txPr>
              <a:bodyPr/>
              <a:lstStyle/>
              <a:p>
                <a:pPr>
                  <a:defRPr b="1" i="1"/>
                </a:pPr>
                <a:endParaRPr lang="ru-RU"/>
              </a:p>
            </c:txPr>
            <c:showVal val="1"/>
          </c:dLbls>
          <c:cat>
            <c:strRef>
              <c:f>диаграммы!$A$35:$A$49</c:f>
              <c:strCache>
                <c:ptCount val="15"/>
                <c:pt idx="0">
                  <c:v>ООШ №31</c:v>
                </c:pt>
                <c:pt idx="1">
                  <c:v>СОШ №10</c:v>
                </c:pt>
                <c:pt idx="2">
                  <c:v>ООШ №26</c:v>
                </c:pt>
                <c:pt idx="3">
                  <c:v>СОШ №17</c:v>
                </c:pt>
                <c:pt idx="4">
                  <c:v>ООШ №28</c:v>
                </c:pt>
                <c:pt idx="5">
                  <c:v>СОШ №21</c:v>
                </c:pt>
                <c:pt idx="6">
                  <c:v>СОШ №24</c:v>
                </c:pt>
                <c:pt idx="7">
                  <c:v>СОШ №18</c:v>
                </c:pt>
                <c:pt idx="8">
                  <c:v>СОШ №22</c:v>
                </c:pt>
                <c:pt idx="9">
                  <c:v>СОШ №14</c:v>
                </c:pt>
                <c:pt idx="10">
                  <c:v>СОШ №15</c:v>
                </c:pt>
                <c:pt idx="11">
                  <c:v>СОШ №16</c:v>
                </c:pt>
                <c:pt idx="12">
                  <c:v>ООШ №27</c:v>
                </c:pt>
                <c:pt idx="13">
                  <c:v>СОШ №8</c:v>
                </c:pt>
                <c:pt idx="14">
                  <c:v>СОШ №9</c:v>
                </c:pt>
              </c:strCache>
            </c:strRef>
          </c:cat>
          <c:val>
            <c:numRef>
              <c:f>диаграммы!$B$35:$B$49</c:f>
              <c:numCache>
                <c:formatCode>General</c:formatCode>
                <c:ptCount val="15"/>
                <c:pt idx="0">
                  <c:v>100</c:v>
                </c:pt>
                <c:pt idx="1">
                  <c:v>93</c:v>
                </c:pt>
                <c:pt idx="2">
                  <c:v>91</c:v>
                </c:pt>
                <c:pt idx="3">
                  <c:v>83</c:v>
                </c:pt>
                <c:pt idx="4">
                  <c:v>80</c:v>
                </c:pt>
                <c:pt idx="5">
                  <c:v>78</c:v>
                </c:pt>
                <c:pt idx="6">
                  <c:v>76</c:v>
                </c:pt>
                <c:pt idx="7">
                  <c:v>75</c:v>
                </c:pt>
                <c:pt idx="8">
                  <c:v>73</c:v>
                </c:pt>
                <c:pt idx="9">
                  <c:v>72</c:v>
                </c:pt>
                <c:pt idx="10">
                  <c:v>72</c:v>
                </c:pt>
                <c:pt idx="11">
                  <c:v>71</c:v>
                </c:pt>
                <c:pt idx="12">
                  <c:v>67</c:v>
                </c:pt>
                <c:pt idx="13">
                  <c:v>44</c:v>
                </c:pt>
                <c:pt idx="14">
                  <c:v>41</c:v>
                </c:pt>
              </c:numCache>
            </c:numRef>
          </c:val>
        </c:ser>
        <c:ser>
          <c:idx val="1"/>
          <c:order val="1"/>
          <c:tx>
            <c:v>Качество по району - 24%</c:v>
          </c:tx>
          <c:dLbls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accent2"/>
                </a:solidFill>
              </a:ln>
            </c:spPr>
            <c:txPr>
              <a:bodyPr/>
              <a:lstStyle/>
              <a:p>
                <a:pPr>
                  <a:defRPr b="1" i="1"/>
                </a:pPr>
                <a:endParaRPr lang="ru-RU"/>
              </a:p>
            </c:txPr>
            <c:showVal val="1"/>
          </c:dLbls>
          <c:cat>
            <c:strRef>
              <c:f>диаграммы!$A$35:$A$49</c:f>
              <c:strCache>
                <c:ptCount val="15"/>
                <c:pt idx="0">
                  <c:v>ООШ №31</c:v>
                </c:pt>
                <c:pt idx="1">
                  <c:v>СОШ №10</c:v>
                </c:pt>
                <c:pt idx="2">
                  <c:v>ООШ №26</c:v>
                </c:pt>
                <c:pt idx="3">
                  <c:v>СОШ №17</c:v>
                </c:pt>
                <c:pt idx="4">
                  <c:v>ООШ №28</c:v>
                </c:pt>
                <c:pt idx="5">
                  <c:v>СОШ №21</c:v>
                </c:pt>
                <c:pt idx="6">
                  <c:v>СОШ №24</c:v>
                </c:pt>
                <c:pt idx="7">
                  <c:v>СОШ №18</c:v>
                </c:pt>
                <c:pt idx="8">
                  <c:v>СОШ №22</c:v>
                </c:pt>
                <c:pt idx="9">
                  <c:v>СОШ №14</c:v>
                </c:pt>
                <c:pt idx="10">
                  <c:v>СОШ №15</c:v>
                </c:pt>
                <c:pt idx="11">
                  <c:v>СОШ №16</c:v>
                </c:pt>
                <c:pt idx="12">
                  <c:v>ООШ №27</c:v>
                </c:pt>
                <c:pt idx="13">
                  <c:v>СОШ №8</c:v>
                </c:pt>
                <c:pt idx="14">
                  <c:v>СОШ №9</c:v>
                </c:pt>
              </c:strCache>
            </c:strRef>
          </c:cat>
          <c:val>
            <c:numRef>
              <c:f>диаграммы!$C$35:$C$49</c:f>
              <c:numCache>
                <c:formatCode>General</c:formatCode>
                <c:ptCount val="15"/>
                <c:pt idx="0">
                  <c:v>33</c:v>
                </c:pt>
                <c:pt idx="1">
                  <c:v>33</c:v>
                </c:pt>
                <c:pt idx="2">
                  <c:v>9.1</c:v>
                </c:pt>
                <c:pt idx="3">
                  <c:v>17</c:v>
                </c:pt>
                <c:pt idx="4">
                  <c:v>30</c:v>
                </c:pt>
                <c:pt idx="5">
                  <c:v>22</c:v>
                </c:pt>
                <c:pt idx="6">
                  <c:v>29</c:v>
                </c:pt>
                <c:pt idx="7">
                  <c:v>25</c:v>
                </c:pt>
                <c:pt idx="8">
                  <c:v>27</c:v>
                </c:pt>
                <c:pt idx="9">
                  <c:v>11</c:v>
                </c:pt>
                <c:pt idx="10">
                  <c:v>33</c:v>
                </c:pt>
                <c:pt idx="11">
                  <c:v>24</c:v>
                </c:pt>
                <c:pt idx="12">
                  <c:v>33</c:v>
                </c:pt>
                <c:pt idx="13">
                  <c:v>5.6</c:v>
                </c:pt>
                <c:pt idx="14">
                  <c:v>12</c:v>
                </c:pt>
              </c:numCache>
            </c:numRef>
          </c:val>
        </c:ser>
        <c:axId val="58658816"/>
        <c:axId val="58660352"/>
      </c:barChart>
      <c:catAx>
        <c:axId val="58658816"/>
        <c:scaling>
          <c:orientation val="minMax"/>
        </c:scaling>
        <c:axPos val="b"/>
        <c:tickLblPos val="nextTo"/>
        <c:txPr>
          <a:bodyPr rot="-2700000"/>
          <a:lstStyle/>
          <a:p>
            <a:pPr>
              <a:defRPr b="1"/>
            </a:pPr>
            <a:endParaRPr lang="ru-RU"/>
          </a:p>
        </c:txPr>
        <c:crossAx val="58660352"/>
        <c:crosses val="autoZero"/>
        <c:auto val="1"/>
        <c:lblAlgn val="ctr"/>
        <c:lblOffset val="100"/>
      </c:catAx>
      <c:valAx>
        <c:axId val="58660352"/>
        <c:scaling>
          <c:orientation val="minMax"/>
        </c:scaling>
        <c:axPos val="l"/>
        <c:majorGridlines/>
        <c:numFmt formatCode="General" sourceLinked="1"/>
        <c:tickLblPos val="nextTo"/>
        <c:crossAx val="58658816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100" b="1" i="1" baseline="0">
                <a:solidFill>
                  <a:schemeClr val="tx2"/>
                </a:solidFill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</c:legendEntry>
      <c:legendEntry>
        <c:idx val="1"/>
        <c:txPr>
          <a:bodyPr/>
          <a:lstStyle/>
          <a:p>
            <a:pPr>
              <a:defRPr sz="1100" b="1" i="1" baseline="0">
                <a:solidFill>
                  <a:schemeClr val="accent2"/>
                </a:solidFill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</c:legendEntry>
      <c:layout>
        <c:manualLayout>
          <c:xMode val="edge"/>
          <c:yMode val="edge"/>
          <c:x val="0.21189367139384255"/>
          <c:y val="0.21567935586998993"/>
          <c:w val="0.69500136593597728"/>
          <c:h val="5.7362829646294231E-2"/>
        </c:manualLayout>
      </c:layout>
      <c:spPr>
        <a:solidFill>
          <a:schemeClr val="accent3">
            <a:lumMod val="20000"/>
            <a:lumOff val="80000"/>
          </a:schemeClr>
        </a:solidFill>
        <a:ln>
          <a:solidFill>
            <a:schemeClr val="accent3"/>
          </a:solidFill>
        </a:ln>
        <a:effectLst>
          <a:glow rad="63500">
            <a:schemeClr val="accent3">
              <a:satMod val="175000"/>
              <a:alpha val="40000"/>
            </a:schemeClr>
          </a:glow>
        </a:effectLst>
      </c:spPr>
      <c:txPr>
        <a:bodyPr/>
        <a:lstStyle/>
        <a:p>
          <a:pPr>
            <a:defRPr sz="1100" b="1" i="1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7"/>
  <c:chart>
    <c:title>
      <c:tx>
        <c:rich>
          <a:bodyPr/>
          <a:lstStyle/>
          <a:p>
            <a:pPr>
              <a:defRPr/>
            </a:pPr>
            <a:r>
              <a:rPr lang="ru-RU"/>
              <a:t>Рейтинг</a:t>
            </a:r>
            <a:r>
              <a:rPr lang="ru-RU" baseline="0"/>
              <a:t> по среднему баллу среди ОО Усть-Лабинского района </a:t>
            </a:r>
          </a:p>
          <a:p>
            <a:pPr>
              <a:defRPr/>
            </a:pPr>
            <a:r>
              <a:rPr lang="ru-RU" baseline="0"/>
              <a:t>(КДР по математике 6 кл., 14.05.14г.)</a:t>
            </a:r>
            <a:endParaRPr lang="ru-RU"/>
          </a:p>
        </c:rich>
      </c:tx>
      <c:layout>
        <c:manualLayout>
          <c:xMode val="edge"/>
          <c:yMode val="edge"/>
          <c:x val="0.17021363173957274"/>
          <c:y val="3.7361361218539342E-2"/>
        </c:manualLayout>
      </c:layout>
    </c:title>
    <c:plotArea>
      <c:layout>
        <c:manualLayout>
          <c:layoutTarget val="inner"/>
          <c:xMode val="edge"/>
          <c:yMode val="edge"/>
          <c:x val="3.4378876597698942E-2"/>
          <c:y val="0.16597214739939561"/>
          <c:w val="0.94720196089425746"/>
          <c:h val="0.70681039513684518"/>
        </c:manualLayout>
      </c:layout>
      <c:barChart>
        <c:barDir val="col"/>
        <c:grouping val="clustered"/>
        <c:ser>
          <c:idx val="0"/>
          <c:order val="0"/>
          <c:tx>
            <c:v>Средний балл по району - 4,92</c:v>
          </c:tx>
          <c:dLbls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chemeClr val="tx2"/>
                </a:solidFill>
              </a:ln>
            </c:spPr>
            <c:txPr>
              <a:bodyPr/>
              <a:lstStyle/>
              <a:p>
                <a:pPr>
                  <a:defRPr sz="1100" b="1" i="1"/>
                </a:pPr>
                <a:endParaRPr lang="ru-RU"/>
              </a:p>
            </c:txPr>
            <c:dLblPos val="inEnd"/>
            <c:showVal val="1"/>
          </c:dLbls>
          <c:cat>
            <c:strRef>
              <c:f>'ср. балл'!$A$3:$A$32</c:f>
              <c:strCache>
                <c:ptCount val="30"/>
                <c:pt idx="0">
                  <c:v>№31</c:v>
                </c:pt>
                <c:pt idx="1">
                  <c:v>№23</c:v>
                </c:pt>
                <c:pt idx="2">
                  <c:v>№13</c:v>
                </c:pt>
                <c:pt idx="3">
                  <c:v>№5</c:v>
                </c:pt>
                <c:pt idx="4">
                  <c:v>№10</c:v>
                </c:pt>
                <c:pt idx="5">
                  <c:v>№22</c:v>
                </c:pt>
                <c:pt idx="6">
                  <c:v>№6</c:v>
                </c:pt>
                <c:pt idx="7">
                  <c:v>№1</c:v>
                </c:pt>
                <c:pt idx="8">
                  <c:v>№15</c:v>
                </c:pt>
                <c:pt idx="9">
                  <c:v>№18</c:v>
                </c:pt>
                <c:pt idx="10">
                  <c:v>№11</c:v>
                </c:pt>
                <c:pt idx="11">
                  <c:v>№7</c:v>
                </c:pt>
                <c:pt idx="12">
                  <c:v>№25</c:v>
                </c:pt>
                <c:pt idx="13">
                  <c:v>№17</c:v>
                </c:pt>
                <c:pt idx="14">
                  <c:v>№21</c:v>
                </c:pt>
                <c:pt idx="15">
                  <c:v>№26</c:v>
                </c:pt>
                <c:pt idx="16">
                  <c:v>№28</c:v>
                </c:pt>
                <c:pt idx="17">
                  <c:v>№3</c:v>
                </c:pt>
                <c:pt idx="18">
                  <c:v>№19</c:v>
                </c:pt>
                <c:pt idx="19">
                  <c:v>№2</c:v>
                </c:pt>
                <c:pt idx="20">
                  <c:v>№4</c:v>
                </c:pt>
                <c:pt idx="21">
                  <c:v>№24</c:v>
                </c:pt>
                <c:pt idx="22">
                  <c:v>№14</c:v>
                </c:pt>
                <c:pt idx="23">
                  <c:v>№27</c:v>
                </c:pt>
                <c:pt idx="24">
                  <c:v>№12</c:v>
                </c:pt>
                <c:pt idx="25">
                  <c:v>№36</c:v>
                </c:pt>
                <c:pt idx="26">
                  <c:v>№20</c:v>
                </c:pt>
                <c:pt idx="27">
                  <c:v>№9</c:v>
                </c:pt>
                <c:pt idx="28">
                  <c:v>№8</c:v>
                </c:pt>
                <c:pt idx="29">
                  <c:v>№16</c:v>
                </c:pt>
              </c:strCache>
            </c:strRef>
          </c:cat>
          <c:val>
            <c:numRef>
              <c:f>'ср. балл'!$B$3:$B$32</c:f>
              <c:numCache>
                <c:formatCode>General</c:formatCode>
                <c:ptCount val="30"/>
                <c:pt idx="0">
                  <c:v>6</c:v>
                </c:pt>
                <c:pt idx="1">
                  <c:v>5.93</c:v>
                </c:pt>
                <c:pt idx="2">
                  <c:v>5.52</c:v>
                </c:pt>
                <c:pt idx="3">
                  <c:v>5.42</c:v>
                </c:pt>
                <c:pt idx="4">
                  <c:v>5.4</c:v>
                </c:pt>
                <c:pt idx="5">
                  <c:v>5.27</c:v>
                </c:pt>
                <c:pt idx="6">
                  <c:v>5.26</c:v>
                </c:pt>
                <c:pt idx="7">
                  <c:v>5.25</c:v>
                </c:pt>
                <c:pt idx="8">
                  <c:v>5.17</c:v>
                </c:pt>
                <c:pt idx="9">
                  <c:v>5.13</c:v>
                </c:pt>
                <c:pt idx="10">
                  <c:v>5.04</c:v>
                </c:pt>
                <c:pt idx="11">
                  <c:v>5.03</c:v>
                </c:pt>
                <c:pt idx="12">
                  <c:v>5.03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4.9000000000000004</c:v>
                </c:pt>
                <c:pt idx="17">
                  <c:v>4.8899999999999997</c:v>
                </c:pt>
                <c:pt idx="18">
                  <c:v>4.8499999999999996</c:v>
                </c:pt>
                <c:pt idx="19">
                  <c:v>4.82</c:v>
                </c:pt>
                <c:pt idx="20">
                  <c:v>4.8099999999999996</c:v>
                </c:pt>
                <c:pt idx="21">
                  <c:v>4.8099999999999996</c:v>
                </c:pt>
                <c:pt idx="22">
                  <c:v>4.72</c:v>
                </c:pt>
                <c:pt idx="23">
                  <c:v>4.67</c:v>
                </c:pt>
                <c:pt idx="24">
                  <c:v>4.6100000000000003</c:v>
                </c:pt>
                <c:pt idx="25">
                  <c:v>4.3899999999999997</c:v>
                </c:pt>
                <c:pt idx="26">
                  <c:v>4.2</c:v>
                </c:pt>
                <c:pt idx="27">
                  <c:v>4.12</c:v>
                </c:pt>
                <c:pt idx="28">
                  <c:v>3.56</c:v>
                </c:pt>
                <c:pt idx="29">
                  <c:v>2.94</c:v>
                </c:pt>
              </c:numCache>
            </c:numRef>
          </c:val>
        </c:ser>
        <c:axId val="58825728"/>
        <c:axId val="58827520"/>
      </c:barChart>
      <c:catAx>
        <c:axId val="58825728"/>
        <c:scaling>
          <c:orientation val="minMax"/>
        </c:scaling>
        <c:axPos val="b"/>
        <c:tickLblPos val="nextTo"/>
        <c:txPr>
          <a:bodyPr rot="-2700000"/>
          <a:lstStyle/>
          <a:p>
            <a:pPr>
              <a:defRPr b="1"/>
            </a:pPr>
            <a:endParaRPr lang="ru-RU"/>
          </a:p>
        </c:txPr>
        <c:crossAx val="58827520"/>
        <c:crosses val="autoZero"/>
        <c:auto val="1"/>
        <c:lblAlgn val="ctr"/>
        <c:lblOffset val="100"/>
      </c:catAx>
      <c:valAx>
        <c:axId val="58827520"/>
        <c:scaling>
          <c:orientation val="minMax"/>
        </c:scaling>
        <c:axPos val="l"/>
        <c:majorGridlines/>
        <c:numFmt formatCode="General" sourceLinked="1"/>
        <c:tickLblPos val="nextTo"/>
        <c:crossAx val="58825728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400" b="1" i="1" baseline="0">
                <a:solidFill>
                  <a:schemeClr val="accent3"/>
                </a:solidFill>
              </a:defRPr>
            </a:pPr>
            <a:endParaRPr lang="ru-RU"/>
          </a:p>
        </c:txPr>
      </c:legendEntry>
      <c:layout>
        <c:manualLayout>
          <c:xMode val="edge"/>
          <c:yMode val="edge"/>
          <c:x val="0.29795927085919965"/>
          <c:y val="0.21382613066841907"/>
          <c:w val="0.60844968132798261"/>
          <c:h val="4.2225141180714611E-2"/>
        </c:manualLayout>
      </c:layout>
      <c:txPr>
        <a:bodyPr/>
        <a:lstStyle/>
        <a:p>
          <a:pPr>
            <a:defRPr sz="1400" b="1" i="1"/>
          </a:pPr>
          <a:endParaRPr lang="ru-RU"/>
        </a:p>
      </c:txPr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7"/>
  <c:chart>
    <c:title>
      <c:tx>
        <c:rich>
          <a:bodyPr/>
          <a:lstStyle/>
          <a:p>
            <a:pPr>
              <a:defRPr/>
            </a:pPr>
            <a:r>
              <a:rPr lang="ru-RU"/>
              <a:t>Рейтинг</a:t>
            </a:r>
            <a:r>
              <a:rPr lang="ru-RU" baseline="0"/>
              <a:t> по среднему баллу среди МКШ </a:t>
            </a:r>
          </a:p>
          <a:p>
            <a:pPr>
              <a:defRPr/>
            </a:pPr>
            <a:r>
              <a:rPr lang="ru-RU" baseline="0"/>
              <a:t>(КДР по математике 6 кл., 14.05.14г.)</a:t>
            </a:r>
            <a:endParaRPr lang="ru-RU"/>
          </a:p>
        </c:rich>
      </c:tx>
    </c:title>
    <c:plotArea>
      <c:layout>
        <c:manualLayout>
          <c:layoutTarget val="inner"/>
          <c:xMode val="edge"/>
          <c:yMode val="edge"/>
          <c:x val="4.3381817324182372E-2"/>
          <c:y val="0.21997790365291206"/>
          <c:w val="0.93851030495385757"/>
          <c:h val="0.68356815086310208"/>
        </c:manualLayout>
      </c:layout>
      <c:barChart>
        <c:barDir val="col"/>
        <c:grouping val="clustered"/>
        <c:ser>
          <c:idx val="0"/>
          <c:order val="0"/>
          <c:tx>
            <c:v>Средний балл по району - 4,92</c:v>
          </c:tx>
          <c:dLbls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chemeClr val="tx2"/>
                </a:solidFill>
              </a:ln>
            </c:spPr>
            <c:txPr>
              <a:bodyPr/>
              <a:lstStyle/>
              <a:p>
                <a:pPr>
                  <a:defRPr b="1" i="1"/>
                </a:pPr>
                <a:endParaRPr lang="ru-RU"/>
              </a:p>
            </c:txPr>
            <c:dLblPos val="inEnd"/>
            <c:showVal val="1"/>
          </c:dLbls>
          <c:cat>
            <c:strRef>
              <c:f>'ср. балл'!$A$35:$A$49</c:f>
              <c:strCache>
                <c:ptCount val="15"/>
                <c:pt idx="0">
                  <c:v>№31</c:v>
                </c:pt>
                <c:pt idx="1">
                  <c:v>№10</c:v>
                </c:pt>
                <c:pt idx="2">
                  <c:v>№22</c:v>
                </c:pt>
                <c:pt idx="3">
                  <c:v>№15</c:v>
                </c:pt>
                <c:pt idx="4">
                  <c:v>№18</c:v>
                </c:pt>
                <c:pt idx="5">
                  <c:v>№17</c:v>
                </c:pt>
                <c:pt idx="6">
                  <c:v>№21</c:v>
                </c:pt>
                <c:pt idx="7">
                  <c:v>№26</c:v>
                </c:pt>
                <c:pt idx="8">
                  <c:v>№28</c:v>
                </c:pt>
                <c:pt idx="9">
                  <c:v>№24</c:v>
                </c:pt>
                <c:pt idx="10">
                  <c:v>№14</c:v>
                </c:pt>
                <c:pt idx="11">
                  <c:v>№27</c:v>
                </c:pt>
                <c:pt idx="12">
                  <c:v>№9</c:v>
                </c:pt>
                <c:pt idx="13">
                  <c:v>№8</c:v>
                </c:pt>
                <c:pt idx="14">
                  <c:v>№16</c:v>
                </c:pt>
              </c:strCache>
            </c:strRef>
          </c:cat>
          <c:val>
            <c:numRef>
              <c:f>'ср. балл'!$B$35:$B$49</c:f>
              <c:numCache>
                <c:formatCode>General</c:formatCode>
                <c:ptCount val="15"/>
                <c:pt idx="0">
                  <c:v>6</c:v>
                </c:pt>
                <c:pt idx="1">
                  <c:v>5.4</c:v>
                </c:pt>
                <c:pt idx="2">
                  <c:v>5.27</c:v>
                </c:pt>
                <c:pt idx="3">
                  <c:v>5.17</c:v>
                </c:pt>
                <c:pt idx="4">
                  <c:v>5.13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4.9000000000000004</c:v>
                </c:pt>
                <c:pt idx="9">
                  <c:v>4.8099999999999996</c:v>
                </c:pt>
                <c:pt idx="10">
                  <c:v>4.72</c:v>
                </c:pt>
                <c:pt idx="11">
                  <c:v>4.67</c:v>
                </c:pt>
                <c:pt idx="12">
                  <c:v>4.12</c:v>
                </c:pt>
                <c:pt idx="13">
                  <c:v>3.56</c:v>
                </c:pt>
                <c:pt idx="14">
                  <c:v>2.94</c:v>
                </c:pt>
              </c:numCache>
            </c:numRef>
          </c:val>
        </c:ser>
        <c:axId val="58864384"/>
        <c:axId val="58865920"/>
      </c:barChart>
      <c:catAx>
        <c:axId val="58864384"/>
        <c:scaling>
          <c:orientation val="minMax"/>
        </c:scaling>
        <c:axPos val="b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58865920"/>
        <c:crosses val="autoZero"/>
        <c:auto val="1"/>
        <c:lblAlgn val="ctr"/>
        <c:lblOffset val="100"/>
      </c:catAx>
      <c:valAx>
        <c:axId val="58865920"/>
        <c:scaling>
          <c:orientation val="minMax"/>
        </c:scaling>
        <c:axPos val="l"/>
        <c:majorGridlines/>
        <c:numFmt formatCode="General" sourceLinked="1"/>
        <c:tickLblPos val="nextTo"/>
        <c:crossAx val="58864384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400" b="1" i="1" baseline="0">
                <a:solidFill>
                  <a:schemeClr val="accent3"/>
                </a:solidFill>
              </a:defRPr>
            </a:pPr>
            <a:endParaRPr lang="ru-RU"/>
          </a:p>
        </c:txPr>
      </c:legendEntry>
      <c:layout>
        <c:manualLayout>
          <c:xMode val="edge"/>
          <c:yMode val="edge"/>
          <c:x val="0.48381766784928548"/>
          <c:y val="0.24891172567794287"/>
          <c:w val="0.44258370142756548"/>
          <c:h val="5.3698332251898379E-2"/>
        </c:manualLayout>
      </c:layout>
      <c:txPr>
        <a:bodyPr/>
        <a:lstStyle/>
        <a:p>
          <a:pPr>
            <a:defRPr sz="1400" b="1" i="1"/>
          </a:pPr>
          <a:endParaRPr lang="ru-RU"/>
        </a:p>
      </c:txPr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552449</xdr:colOff>
      <xdr:row>2</xdr:row>
      <xdr:rowOff>19050</xdr:rowOff>
    </xdr:from>
    <xdr:to>
      <xdr:col>24</xdr:col>
      <xdr:colOff>314324</xdr:colOff>
      <xdr:row>18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600074</xdr:colOff>
      <xdr:row>3</xdr:row>
      <xdr:rowOff>57150</xdr:rowOff>
    </xdr:from>
    <xdr:to>
      <xdr:col>18</xdr:col>
      <xdr:colOff>438149</xdr:colOff>
      <xdr:row>28</xdr:row>
      <xdr:rowOff>123825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428625</xdr:colOff>
      <xdr:row>14</xdr:row>
      <xdr:rowOff>0</xdr:rowOff>
    </xdr:from>
    <xdr:to>
      <xdr:col>18</xdr:col>
      <xdr:colOff>428625</xdr:colOff>
      <xdr:row>14</xdr:row>
      <xdr:rowOff>38100</xdr:rowOff>
    </xdr:to>
    <xdr:cxnSp macro="">
      <xdr:nvCxnSpPr>
        <xdr:cNvPr id="4" name="Прямая соединительная линия 3"/>
        <xdr:cNvCxnSpPr/>
      </xdr:nvCxnSpPr>
      <xdr:spPr>
        <a:xfrm>
          <a:off x="2867025" y="2781300"/>
          <a:ext cx="8534400" cy="38100"/>
        </a:xfrm>
        <a:prstGeom prst="line">
          <a:avLst/>
        </a:prstGeom>
        <a:ln>
          <a:prstDash val="lgDashDotDot"/>
        </a:ln>
        <a:effectLst>
          <a:glow rad="101600">
            <a:schemeClr val="accent1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438150</xdr:colOff>
      <xdr:row>21</xdr:row>
      <xdr:rowOff>9525</xdr:rowOff>
    </xdr:from>
    <xdr:to>
      <xdr:col>18</xdr:col>
      <xdr:colOff>419100</xdr:colOff>
      <xdr:row>21</xdr:row>
      <xdr:rowOff>19050</xdr:rowOff>
    </xdr:to>
    <xdr:cxnSp macro="">
      <xdr:nvCxnSpPr>
        <xdr:cNvPr id="6" name="Прямая соединительная линия 5"/>
        <xdr:cNvCxnSpPr/>
      </xdr:nvCxnSpPr>
      <xdr:spPr>
        <a:xfrm>
          <a:off x="2876550" y="4191000"/>
          <a:ext cx="8515350" cy="9525"/>
        </a:xfrm>
        <a:prstGeom prst="line">
          <a:avLst/>
        </a:prstGeom>
        <a:ln>
          <a:prstDash val="lgDashDotDot"/>
        </a:ln>
        <a:effectLst>
          <a:glow rad="101600">
            <a:schemeClr val="accent2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95250</xdr:colOff>
      <xdr:row>30</xdr:row>
      <xdr:rowOff>95250</xdr:rowOff>
    </xdr:from>
    <xdr:to>
      <xdr:col>16</xdr:col>
      <xdr:colOff>9525</xdr:colOff>
      <xdr:row>49</xdr:row>
      <xdr:rowOff>114300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542925</xdr:colOff>
      <xdr:row>38</xdr:row>
      <xdr:rowOff>95250</xdr:rowOff>
    </xdr:from>
    <xdr:to>
      <xdr:col>16</xdr:col>
      <xdr:colOff>9525</xdr:colOff>
      <xdr:row>38</xdr:row>
      <xdr:rowOff>123825</xdr:rowOff>
    </xdr:to>
    <xdr:cxnSp macro="">
      <xdr:nvCxnSpPr>
        <xdr:cNvPr id="9" name="Прямая соединительная линия 8"/>
        <xdr:cNvCxnSpPr/>
      </xdr:nvCxnSpPr>
      <xdr:spPr>
        <a:xfrm flipV="1">
          <a:off x="2981325" y="7743825"/>
          <a:ext cx="6781800" cy="28575"/>
        </a:xfrm>
        <a:prstGeom prst="line">
          <a:avLst/>
        </a:prstGeom>
        <a:ln>
          <a:prstDash val="lgDashDotDot"/>
        </a:ln>
        <a:effectLst>
          <a:glow rad="101600">
            <a:schemeClr val="accent1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542925</xdr:colOff>
      <xdr:row>42</xdr:row>
      <xdr:rowOff>152400</xdr:rowOff>
    </xdr:from>
    <xdr:to>
      <xdr:col>16</xdr:col>
      <xdr:colOff>0</xdr:colOff>
      <xdr:row>42</xdr:row>
      <xdr:rowOff>171450</xdr:rowOff>
    </xdr:to>
    <xdr:cxnSp macro="">
      <xdr:nvCxnSpPr>
        <xdr:cNvPr id="11" name="Прямая соединительная линия 10"/>
        <xdr:cNvCxnSpPr/>
      </xdr:nvCxnSpPr>
      <xdr:spPr>
        <a:xfrm>
          <a:off x="2981325" y="8601075"/>
          <a:ext cx="6772275" cy="19050"/>
        </a:xfrm>
        <a:prstGeom prst="line">
          <a:avLst/>
        </a:prstGeom>
        <a:ln>
          <a:prstDash val="lgDashDotDot"/>
        </a:ln>
        <a:effectLst>
          <a:glow rad="101600">
            <a:schemeClr val="accent2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457199</xdr:colOff>
      <xdr:row>5</xdr:row>
      <xdr:rowOff>1</xdr:rowOff>
    </xdr:from>
    <xdr:to>
      <xdr:col>19</xdr:col>
      <xdr:colOff>66674</xdr:colOff>
      <xdr:row>32</xdr:row>
      <xdr:rowOff>133350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33</xdr:row>
      <xdr:rowOff>180975</xdr:rowOff>
    </xdr:from>
    <xdr:to>
      <xdr:col>16</xdr:col>
      <xdr:colOff>133350</xdr:colOff>
      <xdr:row>55</xdr:row>
      <xdr:rowOff>123825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304800</xdr:colOff>
      <xdr:row>43</xdr:row>
      <xdr:rowOff>0</xdr:rowOff>
    </xdr:from>
    <xdr:to>
      <xdr:col>16</xdr:col>
      <xdr:colOff>171450</xdr:colOff>
      <xdr:row>43</xdr:row>
      <xdr:rowOff>9525</xdr:rowOff>
    </xdr:to>
    <xdr:cxnSp macro="">
      <xdr:nvCxnSpPr>
        <xdr:cNvPr id="5" name="Прямая соединительная линия 4"/>
        <xdr:cNvCxnSpPr/>
      </xdr:nvCxnSpPr>
      <xdr:spPr>
        <a:xfrm flipV="1">
          <a:off x="2133600" y="8439150"/>
          <a:ext cx="7181850" cy="9525"/>
        </a:xfrm>
        <a:prstGeom prst="line">
          <a:avLst/>
        </a:prstGeom>
        <a:ln>
          <a:prstDash val="sysDot"/>
        </a:ln>
        <a:effectLst>
          <a:glow rad="101600">
            <a:schemeClr val="accent3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0.03255</cdr:x>
      <cdr:y>0.37303</cdr:y>
    </cdr:from>
    <cdr:to>
      <cdr:x>1</cdr:x>
      <cdr:y>0.38144</cdr:y>
    </cdr:to>
    <cdr:sp macro="" textlink="">
      <cdr:nvSpPr>
        <cdr:cNvPr id="3" name="Прямая соединительная линия 2"/>
        <cdr:cNvSpPr/>
      </cdr:nvSpPr>
      <cdr:spPr>
        <a:xfrm xmlns:a="http://schemas.openxmlformats.org/drawingml/2006/main" flipV="1">
          <a:off x="304801" y="2028823"/>
          <a:ext cx="9058274" cy="45719"/>
        </a:xfrm>
        <a:prstGeom xmlns:a="http://schemas.openxmlformats.org/drawingml/2006/main" prst="line">
          <a:avLst/>
        </a:prstGeom>
        <a:ln xmlns:a="http://schemas.openxmlformats.org/drawingml/2006/main">
          <a:prstDash val="sysDot"/>
        </a:ln>
        <a:effectLst xmlns:a="http://schemas.openxmlformats.org/drawingml/2006/main">
          <a:glow rad="101600">
            <a:schemeClr val="accent3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</cdr:spPr>
      <cdr:style>
        <a:lnRef xmlns:a="http://schemas.openxmlformats.org/drawingml/2006/main" idx="3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2">
          <a:schemeClr val="accent3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ru-RU"/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W56"/>
  <sheetViews>
    <sheetView tabSelected="1" workbookViewId="0">
      <selection activeCell="Z13" sqref="Z13"/>
    </sheetView>
  </sheetViews>
  <sheetFormatPr defaultRowHeight="15"/>
  <cols>
    <col min="2" max="2" width="3.5703125" customWidth="1"/>
    <col min="3" max="3" width="3.42578125" customWidth="1"/>
    <col min="4" max="4" width="12" customWidth="1"/>
    <col min="5" max="5" width="5.7109375" customWidth="1"/>
    <col min="6" max="6" width="5.5703125" customWidth="1"/>
    <col min="7" max="23" width="5.7109375" customWidth="1"/>
  </cols>
  <sheetData>
    <row r="1" spans="1:23" ht="15.75" thickBot="1"/>
    <row r="2" spans="1:23" ht="18.75" customHeight="1" thickBot="1">
      <c r="A2" s="231" t="s">
        <v>110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3"/>
    </row>
    <row r="3" spans="1:23" ht="15.75" thickBot="1">
      <c r="A3" s="264" t="s">
        <v>55</v>
      </c>
      <c r="B3" s="265"/>
      <c r="C3" s="265"/>
      <c r="D3" s="266"/>
      <c r="E3" s="273" t="s">
        <v>56</v>
      </c>
      <c r="F3" s="273" t="s">
        <v>57</v>
      </c>
      <c r="G3" s="252" t="s">
        <v>58</v>
      </c>
      <c r="H3" s="252"/>
      <c r="I3" s="252"/>
      <c r="J3" s="252"/>
      <c r="K3" s="252"/>
      <c r="L3" s="252"/>
      <c r="M3" s="252"/>
      <c r="N3" s="252"/>
      <c r="O3" s="252"/>
      <c r="P3" s="253" t="s">
        <v>59</v>
      </c>
      <c r="Q3" s="253"/>
      <c r="R3" s="253"/>
      <c r="S3" s="253"/>
      <c r="T3" s="253" t="s">
        <v>60</v>
      </c>
      <c r="U3" s="253"/>
      <c r="V3" s="253"/>
      <c r="W3" s="253"/>
    </row>
    <row r="4" spans="1:23" ht="15.75" thickBot="1">
      <c r="A4" s="267"/>
      <c r="B4" s="268"/>
      <c r="C4" s="268"/>
      <c r="D4" s="269"/>
      <c r="E4" s="273"/>
      <c r="F4" s="273"/>
      <c r="G4" s="106">
        <v>84.978540772532185</v>
      </c>
      <c r="H4" s="106">
        <v>83.583690987124456</v>
      </c>
      <c r="I4" s="106">
        <v>74.034334763948493</v>
      </c>
      <c r="J4" s="106">
        <v>71.351931330472112</v>
      </c>
      <c r="K4" s="106">
        <v>47.103004291845494</v>
      </c>
      <c r="L4" s="106">
        <v>60.193133047210303</v>
      </c>
      <c r="M4" s="106">
        <v>48.068669527896994</v>
      </c>
      <c r="N4" s="106">
        <v>4.2918454935622314</v>
      </c>
      <c r="O4" s="106">
        <v>14.592274678111588</v>
      </c>
      <c r="P4" s="253"/>
      <c r="Q4" s="253"/>
      <c r="R4" s="253"/>
      <c r="S4" s="253"/>
      <c r="T4" s="253"/>
      <c r="U4" s="253"/>
      <c r="V4" s="253"/>
      <c r="W4" s="253"/>
    </row>
    <row r="5" spans="1:23" ht="15.75" thickBot="1">
      <c r="A5" s="267"/>
      <c r="B5" s="268"/>
      <c r="C5" s="268"/>
      <c r="D5" s="269"/>
      <c r="E5" s="273"/>
      <c r="F5" s="273"/>
      <c r="G5" s="252" t="s">
        <v>61</v>
      </c>
      <c r="H5" s="252"/>
      <c r="I5" s="252"/>
      <c r="J5" s="252"/>
      <c r="K5" s="252"/>
      <c r="L5" s="252"/>
      <c r="M5" s="252"/>
      <c r="N5" s="252"/>
      <c r="O5" s="252"/>
      <c r="P5" s="253"/>
      <c r="Q5" s="253"/>
      <c r="R5" s="253"/>
      <c r="S5" s="253"/>
      <c r="T5" s="253"/>
      <c r="U5" s="253"/>
      <c r="V5" s="253"/>
      <c r="W5" s="253"/>
    </row>
    <row r="6" spans="1:23" ht="15.75" thickBot="1">
      <c r="A6" s="270"/>
      <c r="B6" s="271"/>
      <c r="C6" s="271"/>
      <c r="D6" s="272"/>
      <c r="E6" s="242">
        <v>1001</v>
      </c>
      <c r="F6" s="245">
        <v>932</v>
      </c>
      <c r="G6" s="107">
        <v>792</v>
      </c>
      <c r="H6" s="107">
        <v>779</v>
      </c>
      <c r="I6" s="107">
        <v>690</v>
      </c>
      <c r="J6" s="107">
        <v>665</v>
      </c>
      <c r="K6" s="107">
        <v>439</v>
      </c>
      <c r="L6" s="107">
        <v>561</v>
      </c>
      <c r="M6" s="107">
        <v>448</v>
      </c>
      <c r="N6" s="107">
        <v>40</v>
      </c>
      <c r="O6" s="107">
        <v>136</v>
      </c>
      <c r="P6" s="106">
        <v>264</v>
      </c>
      <c r="Q6" s="106">
        <v>442</v>
      </c>
      <c r="R6" s="106">
        <v>186</v>
      </c>
      <c r="S6" s="106">
        <v>40</v>
      </c>
      <c r="T6" s="108">
        <v>28.326180257510732</v>
      </c>
      <c r="U6" s="108">
        <v>47.42489270386266</v>
      </c>
      <c r="V6" s="108">
        <v>19.95708154506438</v>
      </c>
      <c r="W6" s="108">
        <v>4.2918454935622314</v>
      </c>
    </row>
    <row r="7" spans="1:23" ht="15.75" thickBot="1">
      <c r="A7" s="253" t="s">
        <v>0</v>
      </c>
      <c r="B7" s="261" t="s">
        <v>1</v>
      </c>
      <c r="C7" s="262" t="s">
        <v>62</v>
      </c>
      <c r="D7" s="263" t="s">
        <v>2</v>
      </c>
      <c r="E7" s="243"/>
      <c r="F7" s="246"/>
      <c r="G7" s="252" t="s">
        <v>63</v>
      </c>
      <c r="H7" s="252"/>
      <c r="I7" s="252"/>
      <c r="J7" s="252"/>
      <c r="K7" s="252"/>
      <c r="L7" s="252"/>
      <c r="M7" s="252"/>
      <c r="N7" s="252"/>
      <c r="O7" s="252"/>
      <c r="P7" s="253" t="s">
        <v>64</v>
      </c>
      <c r="Q7" s="254"/>
      <c r="R7" s="254"/>
      <c r="S7" s="254"/>
      <c r="T7" s="255" t="s">
        <v>65</v>
      </c>
      <c r="U7" s="256"/>
      <c r="V7" s="256"/>
      <c r="W7" s="257"/>
    </row>
    <row r="8" spans="1:23" ht="52.5" thickBot="1">
      <c r="A8" s="253"/>
      <c r="B8" s="261"/>
      <c r="C8" s="262"/>
      <c r="D8" s="263"/>
      <c r="E8" s="244"/>
      <c r="F8" s="247"/>
      <c r="G8" s="109">
        <v>1</v>
      </c>
      <c r="H8" s="110">
        <v>2</v>
      </c>
      <c r="I8" s="109">
        <v>3</v>
      </c>
      <c r="J8" s="110">
        <v>4</v>
      </c>
      <c r="K8" s="109">
        <v>5</v>
      </c>
      <c r="L8" s="110">
        <v>6</v>
      </c>
      <c r="M8" s="109">
        <v>7</v>
      </c>
      <c r="N8" s="110" t="s">
        <v>66</v>
      </c>
      <c r="O8" s="110" t="s">
        <v>67</v>
      </c>
      <c r="P8" s="111" t="s">
        <v>68</v>
      </c>
      <c r="Q8" s="112" t="s">
        <v>69</v>
      </c>
      <c r="R8" s="112" t="s">
        <v>70</v>
      </c>
      <c r="S8" s="113" t="s">
        <v>71</v>
      </c>
      <c r="T8" s="111" t="s">
        <v>68</v>
      </c>
      <c r="U8" s="112" t="s">
        <v>69</v>
      </c>
      <c r="V8" s="112" t="s">
        <v>70</v>
      </c>
      <c r="W8" s="113" t="s">
        <v>71</v>
      </c>
    </row>
    <row r="9" spans="1:23" ht="15.75" thickBot="1">
      <c r="A9" s="234" t="s">
        <v>72</v>
      </c>
      <c r="B9" s="122" t="s">
        <v>9</v>
      </c>
      <c r="C9" s="123" t="s">
        <v>73</v>
      </c>
      <c r="D9" s="124" t="s">
        <v>46</v>
      </c>
      <c r="E9" s="114">
        <v>22</v>
      </c>
      <c r="F9" s="115">
        <v>20</v>
      </c>
      <c r="G9" s="116">
        <v>17</v>
      </c>
      <c r="H9" s="117">
        <v>19</v>
      </c>
      <c r="I9" s="117">
        <v>19</v>
      </c>
      <c r="J9" s="117">
        <v>12</v>
      </c>
      <c r="K9" s="117">
        <v>13</v>
      </c>
      <c r="L9" s="117">
        <v>16</v>
      </c>
      <c r="M9" s="117">
        <v>17</v>
      </c>
      <c r="N9" s="117">
        <v>5</v>
      </c>
      <c r="O9" s="117">
        <v>5</v>
      </c>
      <c r="P9" s="114">
        <v>1</v>
      </c>
      <c r="Q9" s="117">
        <v>12</v>
      </c>
      <c r="R9" s="117">
        <v>6</v>
      </c>
      <c r="S9" s="115">
        <v>1</v>
      </c>
      <c r="T9" s="258">
        <v>17.5</v>
      </c>
      <c r="U9" s="259">
        <v>60</v>
      </c>
      <c r="V9" s="259">
        <v>20</v>
      </c>
      <c r="W9" s="260">
        <v>2.5</v>
      </c>
    </row>
    <row r="10" spans="1:23" ht="15.75" thickBot="1">
      <c r="A10" s="248"/>
      <c r="B10" s="125" t="s">
        <v>18</v>
      </c>
      <c r="C10" s="123" t="s">
        <v>73</v>
      </c>
      <c r="D10" s="126" t="s">
        <v>46</v>
      </c>
      <c r="E10" s="118">
        <v>21</v>
      </c>
      <c r="F10" s="119">
        <v>20</v>
      </c>
      <c r="G10" s="120">
        <v>14</v>
      </c>
      <c r="H10" s="121">
        <v>10</v>
      </c>
      <c r="I10" s="121">
        <v>10</v>
      </c>
      <c r="J10" s="121">
        <v>13</v>
      </c>
      <c r="K10" s="121">
        <v>12</v>
      </c>
      <c r="L10" s="121">
        <v>13</v>
      </c>
      <c r="M10" s="121">
        <v>11</v>
      </c>
      <c r="N10" s="121">
        <v>2</v>
      </c>
      <c r="O10" s="121">
        <v>2</v>
      </c>
      <c r="P10" s="118">
        <v>6</v>
      </c>
      <c r="Q10" s="121">
        <v>12</v>
      </c>
      <c r="R10" s="121">
        <v>2</v>
      </c>
      <c r="S10" s="119">
        <v>0</v>
      </c>
      <c r="T10" s="258"/>
      <c r="U10" s="259"/>
      <c r="V10" s="259"/>
      <c r="W10" s="260"/>
    </row>
    <row r="11" spans="1:23">
      <c r="A11" s="234" t="s">
        <v>74</v>
      </c>
      <c r="B11" s="122" t="s">
        <v>9</v>
      </c>
      <c r="C11" s="123" t="s">
        <v>73</v>
      </c>
      <c r="D11" s="124" t="s">
        <v>33</v>
      </c>
      <c r="E11" s="114">
        <v>26</v>
      </c>
      <c r="F11" s="115">
        <v>25</v>
      </c>
      <c r="G11" s="116">
        <v>20</v>
      </c>
      <c r="H11" s="117">
        <v>18</v>
      </c>
      <c r="I11" s="117">
        <v>14</v>
      </c>
      <c r="J11" s="117">
        <v>15</v>
      </c>
      <c r="K11" s="117">
        <v>13</v>
      </c>
      <c r="L11" s="117">
        <v>18</v>
      </c>
      <c r="M11" s="117">
        <v>3</v>
      </c>
      <c r="N11" s="117">
        <v>0</v>
      </c>
      <c r="O11" s="117">
        <v>6</v>
      </c>
      <c r="P11" s="114">
        <v>10</v>
      </c>
      <c r="Q11" s="117">
        <v>11</v>
      </c>
      <c r="R11" s="117">
        <v>4</v>
      </c>
      <c r="S11" s="115">
        <v>0</v>
      </c>
      <c r="T11" s="236">
        <v>35.135135135135137</v>
      </c>
      <c r="U11" s="238">
        <v>52.702702702702695</v>
      </c>
      <c r="V11" s="238">
        <v>12.162162162162163</v>
      </c>
      <c r="W11" s="240">
        <v>0</v>
      </c>
    </row>
    <row r="12" spans="1:23">
      <c r="A12" s="248"/>
      <c r="B12" s="125" t="s">
        <v>18</v>
      </c>
      <c r="C12" s="123" t="s">
        <v>73</v>
      </c>
      <c r="D12" s="126" t="s">
        <v>33</v>
      </c>
      <c r="E12" s="118">
        <v>26</v>
      </c>
      <c r="F12" s="119">
        <v>26</v>
      </c>
      <c r="G12" s="120">
        <v>22</v>
      </c>
      <c r="H12" s="121">
        <v>19</v>
      </c>
      <c r="I12" s="121">
        <v>18</v>
      </c>
      <c r="J12" s="121">
        <v>18</v>
      </c>
      <c r="K12" s="121">
        <v>20</v>
      </c>
      <c r="L12" s="121">
        <v>17</v>
      </c>
      <c r="M12" s="121">
        <v>12</v>
      </c>
      <c r="N12" s="121">
        <v>0</v>
      </c>
      <c r="O12" s="121">
        <v>3</v>
      </c>
      <c r="P12" s="118">
        <v>11</v>
      </c>
      <c r="Q12" s="121">
        <v>11</v>
      </c>
      <c r="R12" s="121">
        <v>4</v>
      </c>
      <c r="S12" s="119">
        <v>0</v>
      </c>
      <c r="T12" s="249"/>
      <c r="U12" s="250"/>
      <c r="V12" s="250"/>
      <c r="W12" s="251"/>
    </row>
    <row r="13" spans="1:23" ht="15.75" thickBot="1">
      <c r="A13" s="248"/>
      <c r="B13" s="125" t="s">
        <v>19</v>
      </c>
      <c r="C13" s="123" t="s">
        <v>73</v>
      </c>
      <c r="D13" s="126" t="s">
        <v>33</v>
      </c>
      <c r="E13" s="118">
        <v>24</v>
      </c>
      <c r="F13" s="119">
        <v>23</v>
      </c>
      <c r="G13" s="120">
        <v>19</v>
      </c>
      <c r="H13" s="121">
        <v>20</v>
      </c>
      <c r="I13" s="121">
        <v>19</v>
      </c>
      <c r="J13" s="121">
        <v>18</v>
      </c>
      <c r="K13" s="121">
        <v>15</v>
      </c>
      <c r="L13" s="121">
        <v>11</v>
      </c>
      <c r="M13" s="121">
        <v>8</v>
      </c>
      <c r="N13" s="121">
        <v>0</v>
      </c>
      <c r="O13" s="121">
        <v>0</v>
      </c>
      <c r="P13" s="118">
        <v>5</v>
      </c>
      <c r="Q13" s="121">
        <v>17</v>
      </c>
      <c r="R13" s="121">
        <v>1</v>
      </c>
      <c r="S13" s="119">
        <v>0</v>
      </c>
      <c r="T13" s="249"/>
      <c r="U13" s="250"/>
      <c r="V13" s="250"/>
      <c r="W13" s="251"/>
    </row>
    <row r="14" spans="1:23">
      <c r="A14" s="234" t="s">
        <v>75</v>
      </c>
      <c r="B14" s="122" t="s">
        <v>9</v>
      </c>
      <c r="C14" s="123" t="s">
        <v>73</v>
      </c>
      <c r="D14" s="124" t="s">
        <v>32</v>
      </c>
      <c r="E14" s="114">
        <v>26</v>
      </c>
      <c r="F14" s="115">
        <v>26</v>
      </c>
      <c r="G14" s="116">
        <v>21</v>
      </c>
      <c r="H14" s="117">
        <v>21</v>
      </c>
      <c r="I14" s="117">
        <v>18</v>
      </c>
      <c r="J14" s="117">
        <v>11</v>
      </c>
      <c r="K14" s="117">
        <v>4</v>
      </c>
      <c r="L14" s="117">
        <v>13</v>
      </c>
      <c r="M14" s="117">
        <v>8</v>
      </c>
      <c r="N14" s="117">
        <v>0</v>
      </c>
      <c r="O14" s="117">
        <v>0</v>
      </c>
      <c r="P14" s="114">
        <v>15</v>
      </c>
      <c r="Q14" s="117">
        <v>11</v>
      </c>
      <c r="R14" s="117">
        <v>0</v>
      </c>
      <c r="S14" s="115">
        <v>0</v>
      </c>
      <c r="T14" s="236">
        <v>36.734693877551024</v>
      </c>
      <c r="U14" s="238">
        <v>40.816326530612244</v>
      </c>
      <c r="V14" s="238">
        <v>16.326530612244898</v>
      </c>
      <c r="W14" s="240">
        <v>6.1224489795918364</v>
      </c>
    </row>
    <row r="15" spans="1:23" ht="15.75" thickBot="1">
      <c r="A15" s="248"/>
      <c r="B15" s="125" t="s">
        <v>18</v>
      </c>
      <c r="C15" s="123" t="s">
        <v>73</v>
      </c>
      <c r="D15" s="126" t="s">
        <v>32</v>
      </c>
      <c r="E15" s="118">
        <v>23</v>
      </c>
      <c r="F15" s="119">
        <v>23</v>
      </c>
      <c r="G15" s="120">
        <v>22</v>
      </c>
      <c r="H15" s="121">
        <v>20</v>
      </c>
      <c r="I15" s="121">
        <v>18</v>
      </c>
      <c r="J15" s="121">
        <v>18</v>
      </c>
      <c r="K15" s="121">
        <v>15</v>
      </c>
      <c r="L15" s="121">
        <v>19</v>
      </c>
      <c r="M15" s="121">
        <v>18</v>
      </c>
      <c r="N15" s="121">
        <v>0</v>
      </c>
      <c r="O15" s="121">
        <v>5</v>
      </c>
      <c r="P15" s="118">
        <v>3</v>
      </c>
      <c r="Q15" s="121">
        <v>9</v>
      </c>
      <c r="R15" s="121">
        <v>8</v>
      </c>
      <c r="S15" s="119">
        <v>3</v>
      </c>
      <c r="T15" s="249"/>
      <c r="U15" s="250"/>
      <c r="V15" s="250"/>
      <c r="W15" s="251"/>
    </row>
    <row r="16" spans="1:23" ht="15.75" thickBot="1">
      <c r="A16" s="130" t="s">
        <v>76</v>
      </c>
      <c r="B16" s="127" t="s">
        <v>9</v>
      </c>
      <c r="C16" s="123" t="s">
        <v>73</v>
      </c>
      <c r="D16" s="124" t="s">
        <v>40</v>
      </c>
      <c r="E16" s="114">
        <v>21</v>
      </c>
      <c r="F16" s="115">
        <v>21</v>
      </c>
      <c r="G16" s="116">
        <v>18</v>
      </c>
      <c r="H16" s="117">
        <v>17</v>
      </c>
      <c r="I16" s="117">
        <v>16</v>
      </c>
      <c r="J16" s="117">
        <v>18</v>
      </c>
      <c r="K16" s="117">
        <v>7</v>
      </c>
      <c r="L16" s="117">
        <v>10</v>
      </c>
      <c r="M16" s="117">
        <v>10</v>
      </c>
      <c r="N16" s="117">
        <v>1</v>
      </c>
      <c r="O16" s="117">
        <v>2</v>
      </c>
      <c r="P16" s="114">
        <v>6</v>
      </c>
      <c r="Q16" s="117">
        <v>11</v>
      </c>
      <c r="R16" s="117">
        <v>2</v>
      </c>
      <c r="S16" s="115">
        <v>2</v>
      </c>
      <c r="T16" s="131">
        <v>28.571428571428569</v>
      </c>
      <c r="U16" s="132">
        <v>52.380952380952387</v>
      </c>
      <c r="V16" s="132">
        <v>9.5238095238095237</v>
      </c>
      <c r="W16" s="133">
        <v>9.5238095238095237</v>
      </c>
    </row>
    <row r="17" spans="1:23">
      <c r="A17" s="234" t="s">
        <v>77</v>
      </c>
      <c r="B17" s="122" t="s">
        <v>9</v>
      </c>
      <c r="C17" s="123" t="s">
        <v>78</v>
      </c>
      <c r="D17" s="124" t="s">
        <v>17</v>
      </c>
      <c r="E17" s="114">
        <v>28</v>
      </c>
      <c r="F17" s="115">
        <v>27</v>
      </c>
      <c r="G17" s="116">
        <v>26</v>
      </c>
      <c r="H17" s="117">
        <v>23</v>
      </c>
      <c r="I17" s="117">
        <v>17</v>
      </c>
      <c r="J17" s="117">
        <v>19</v>
      </c>
      <c r="K17" s="117">
        <v>15</v>
      </c>
      <c r="L17" s="117">
        <v>15</v>
      </c>
      <c r="M17" s="117">
        <v>11</v>
      </c>
      <c r="N17" s="117">
        <v>1</v>
      </c>
      <c r="O17" s="117">
        <v>8</v>
      </c>
      <c r="P17" s="114">
        <v>9</v>
      </c>
      <c r="Q17" s="117">
        <v>9</v>
      </c>
      <c r="R17" s="117">
        <v>6</v>
      </c>
      <c r="S17" s="115">
        <v>3</v>
      </c>
      <c r="T17" s="236">
        <v>34.939759036144579</v>
      </c>
      <c r="U17" s="238">
        <v>28.915662650602407</v>
      </c>
      <c r="V17" s="238">
        <v>22.891566265060241</v>
      </c>
      <c r="W17" s="240">
        <v>13.253012048192772</v>
      </c>
    </row>
    <row r="18" spans="1:23">
      <c r="A18" s="248"/>
      <c r="B18" s="125" t="s">
        <v>18</v>
      </c>
      <c r="C18" s="123" t="s">
        <v>78</v>
      </c>
      <c r="D18" s="126" t="s">
        <v>17</v>
      </c>
      <c r="E18" s="118">
        <v>28</v>
      </c>
      <c r="F18" s="119">
        <v>28</v>
      </c>
      <c r="G18" s="120">
        <v>26</v>
      </c>
      <c r="H18" s="121">
        <v>23</v>
      </c>
      <c r="I18" s="121">
        <v>22</v>
      </c>
      <c r="J18" s="121">
        <v>18</v>
      </c>
      <c r="K18" s="121">
        <v>14</v>
      </c>
      <c r="L18" s="121">
        <v>17</v>
      </c>
      <c r="M18" s="121">
        <v>14</v>
      </c>
      <c r="N18" s="121">
        <v>0</v>
      </c>
      <c r="O18" s="121">
        <v>6</v>
      </c>
      <c r="P18" s="118">
        <v>12</v>
      </c>
      <c r="Q18" s="121">
        <v>6</v>
      </c>
      <c r="R18" s="121">
        <v>6</v>
      </c>
      <c r="S18" s="119">
        <v>4</v>
      </c>
      <c r="T18" s="249"/>
      <c r="U18" s="250"/>
      <c r="V18" s="250"/>
      <c r="W18" s="251"/>
    </row>
    <row r="19" spans="1:23" ht="15.75" thickBot="1">
      <c r="A19" s="248"/>
      <c r="B19" s="125" t="s">
        <v>19</v>
      </c>
      <c r="C19" s="123" t="s">
        <v>78</v>
      </c>
      <c r="D19" s="126" t="s">
        <v>17</v>
      </c>
      <c r="E19" s="118">
        <v>28</v>
      </c>
      <c r="F19" s="119">
        <v>28</v>
      </c>
      <c r="G19" s="120">
        <v>27</v>
      </c>
      <c r="H19" s="121">
        <v>26</v>
      </c>
      <c r="I19" s="121">
        <v>23</v>
      </c>
      <c r="J19" s="121">
        <v>24</v>
      </c>
      <c r="K19" s="121">
        <v>13</v>
      </c>
      <c r="L19" s="121">
        <v>17</v>
      </c>
      <c r="M19" s="121">
        <v>17</v>
      </c>
      <c r="N19" s="121">
        <v>0</v>
      </c>
      <c r="O19" s="121">
        <v>6</v>
      </c>
      <c r="P19" s="118">
        <v>8</v>
      </c>
      <c r="Q19" s="121">
        <v>9</v>
      </c>
      <c r="R19" s="121">
        <v>7</v>
      </c>
      <c r="S19" s="119">
        <v>4</v>
      </c>
      <c r="T19" s="249"/>
      <c r="U19" s="250"/>
      <c r="V19" s="250"/>
      <c r="W19" s="251"/>
    </row>
    <row r="20" spans="1:23">
      <c r="A20" s="234" t="s">
        <v>79</v>
      </c>
      <c r="B20" s="122" t="s">
        <v>9</v>
      </c>
      <c r="C20" s="123" t="s">
        <v>73</v>
      </c>
      <c r="D20" s="124" t="s">
        <v>29</v>
      </c>
      <c r="E20" s="114">
        <v>18</v>
      </c>
      <c r="F20" s="115">
        <v>17</v>
      </c>
      <c r="G20" s="116">
        <v>14</v>
      </c>
      <c r="H20" s="117">
        <v>15</v>
      </c>
      <c r="I20" s="117">
        <v>13</v>
      </c>
      <c r="J20" s="117">
        <v>13</v>
      </c>
      <c r="K20" s="117">
        <v>8</v>
      </c>
      <c r="L20" s="117">
        <v>13</v>
      </c>
      <c r="M20" s="117">
        <v>0</v>
      </c>
      <c r="N20" s="117">
        <v>0</v>
      </c>
      <c r="O20" s="117">
        <v>2</v>
      </c>
      <c r="P20" s="114">
        <v>6</v>
      </c>
      <c r="Q20" s="117">
        <v>7</v>
      </c>
      <c r="R20" s="117">
        <v>3</v>
      </c>
      <c r="S20" s="115">
        <v>1</v>
      </c>
      <c r="T20" s="236">
        <v>28.571428571428569</v>
      </c>
      <c r="U20" s="238">
        <v>50</v>
      </c>
      <c r="V20" s="238">
        <v>17.142857142857142</v>
      </c>
      <c r="W20" s="240">
        <v>4.2857142857142856</v>
      </c>
    </row>
    <row r="21" spans="1:23">
      <c r="A21" s="248"/>
      <c r="B21" s="125" t="s">
        <v>18</v>
      </c>
      <c r="C21" s="123" t="s">
        <v>73</v>
      </c>
      <c r="D21" s="126" t="s">
        <v>30</v>
      </c>
      <c r="E21" s="118">
        <v>30</v>
      </c>
      <c r="F21" s="119">
        <v>29</v>
      </c>
      <c r="G21" s="120">
        <v>28</v>
      </c>
      <c r="H21" s="121">
        <v>28</v>
      </c>
      <c r="I21" s="121">
        <v>21</v>
      </c>
      <c r="J21" s="121">
        <v>25</v>
      </c>
      <c r="K21" s="121">
        <v>13</v>
      </c>
      <c r="L21" s="121">
        <v>22</v>
      </c>
      <c r="M21" s="121">
        <v>15</v>
      </c>
      <c r="N21" s="121">
        <v>1</v>
      </c>
      <c r="O21" s="121">
        <v>4</v>
      </c>
      <c r="P21" s="118">
        <v>6</v>
      </c>
      <c r="Q21" s="121">
        <v>16</v>
      </c>
      <c r="R21" s="121">
        <v>6</v>
      </c>
      <c r="S21" s="119">
        <v>1</v>
      </c>
      <c r="T21" s="249"/>
      <c r="U21" s="250"/>
      <c r="V21" s="250"/>
      <c r="W21" s="251"/>
    </row>
    <row r="22" spans="1:23" ht="15.75" thickBot="1">
      <c r="A22" s="248"/>
      <c r="B22" s="125" t="s">
        <v>19</v>
      </c>
      <c r="C22" s="123" t="s">
        <v>73</v>
      </c>
      <c r="D22" s="126" t="s">
        <v>31</v>
      </c>
      <c r="E22" s="118">
        <v>26</v>
      </c>
      <c r="F22" s="119">
        <v>24</v>
      </c>
      <c r="G22" s="120">
        <v>22</v>
      </c>
      <c r="H22" s="121">
        <v>24</v>
      </c>
      <c r="I22" s="121">
        <v>21</v>
      </c>
      <c r="J22" s="121">
        <v>13</v>
      </c>
      <c r="K22" s="121">
        <v>8</v>
      </c>
      <c r="L22" s="121">
        <v>16</v>
      </c>
      <c r="M22" s="121">
        <v>12</v>
      </c>
      <c r="N22" s="121">
        <v>1</v>
      </c>
      <c r="O22" s="121">
        <v>3</v>
      </c>
      <c r="P22" s="118">
        <v>8</v>
      </c>
      <c r="Q22" s="121">
        <v>12</v>
      </c>
      <c r="R22" s="121">
        <v>3</v>
      </c>
      <c r="S22" s="119">
        <v>1</v>
      </c>
      <c r="T22" s="249"/>
      <c r="U22" s="250"/>
      <c r="V22" s="250"/>
      <c r="W22" s="251"/>
    </row>
    <row r="23" spans="1:23">
      <c r="A23" s="234" t="s">
        <v>80</v>
      </c>
      <c r="B23" s="122" t="s">
        <v>9</v>
      </c>
      <c r="C23" s="123" t="s">
        <v>73</v>
      </c>
      <c r="D23" s="124" t="s">
        <v>41</v>
      </c>
      <c r="E23" s="114">
        <v>26</v>
      </c>
      <c r="F23" s="115">
        <v>24</v>
      </c>
      <c r="G23" s="116">
        <v>23</v>
      </c>
      <c r="H23" s="117">
        <v>20</v>
      </c>
      <c r="I23" s="117">
        <v>20</v>
      </c>
      <c r="J23" s="117">
        <v>19</v>
      </c>
      <c r="K23" s="117">
        <v>8</v>
      </c>
      <c r="L23" s="117">
        <v>16</v>
      </c>
      <c r="M23" s="117">
        <v>13</v>
      </c>
      <c r="N23" s="117">
        <v>0</v>
      </c>
      <c r="O23" s="117">
        <v>3</v>
      </c>
      <c r="P23" s="114">
        <v>6</v>
      </c>
      <c r="Q23" s="117">
        <v>11</v>
      </c>
      <c r="R23" s="117">
        <v>5</v>
      </c>
      <c r="S23" s="115">
        <v>2</v>
      </c>
      <c r="T23" s="236">
        <v>24.637681159420293</v>
      </c>
      <c r="U23" s="238">
        <v>52.173913043478258</v>
      </c>
      <c r="V23" s="238">
        <v>20.289855072463769</v>
      </c>
      <c r="W23" s="240">
        <v>2.8985507246376812</v>
      </c>
    </row>
    <row r="24" spans="1:23">
      <c r="A24" s="248"/>
      <c r="B24" s="125" t="s">
        <v>18</v>
      </c>
      <c r="C24" s="123" t="s">
        <v>73</v>
      </c>
      <c r="D24" s="126" t="s">
        <v>42</v>
      </c>
      <c r="E24" s="118">
        <v>26</v>
      </c>
      <c r="F24" s="119">
        <v>21</v>
      </c>
      <c r="G24" s="120">
        <v>19</v>
      </c>
      <c r="H24" s="121">
        <v>19</v>
      </c>
      <c r="I24" s="121">
        <v>21</v>
      </c>
      <c r="J24" s="121">
        <v>12</v>
      </c>
      <c r="K24" s="121">
        <v>13</v>
      </c>
      <c r="L24" s="121">
        <v>13</v>
      </c>
      <c r="M24" s="121">
        <v>11</v>
      </c>
      <c r="N24" s="121">
        <v>2</v>
      </c>
      <c r="O24" s="121">
        <v>0</v>
      </c>
      <c r="P24" s="118">
        <v>6</v>
      </c>
      <c r="Q24" s="121">
        <v>9</v>
      </c>
      <c r="R24" s="121">
        <v>6</v>
      </c>
      <c r="S24" s="119">
        <v>0</v>
      </c>
      <c r="T24" s="249"/>
      <c r="U24" s="250"/>
      <c r="V24" s="250"/>
      <c r="W24" s="251"/>
    </row>
    <row r="25" spans="1:23" ht="15.75" thickBot="1">
      <c r="A25" s="248"/>
      <c r="B25" s="125" t="s">
        <v>19</v>
      </c>
      <c r="C25" s="123" t="s">
        <v>73</v>
      </c>
      <c r="D25" s="126" t="s">
        <v>43</v>
      </c>
      <c r="E25" s="118">
        <v>27</v>
      </c>
      <c r="F25" s="119">
        <v>24</v>
      </c>
      <c r="G25" s="120">
        <v>21</v>
      </c>
      <c r="H25" s="121">
        <v>18</v>
      </c>
      <c r="I25" s="121">
        <v>16</v>
      </c>
      <c r="J25" s="121">
        <v>19</v>
      </c>
      <c r="K25" s="121">
        <v>8</v>
      </c>
      <c r="L25" s="121">
        <v>10</v>
      </c>
      <c r="M25" s="121">
        <v>15</v>
      </c>
      <c r="N25" s="121">
        <v>8</v>
      </c>
      <c r="O25" s="121">
        <v>0</v>
      </c>
      <c r="P25" s="118">
        <v>5</v>
      </c>
      <c r="Q25" s="121">
        <v>16</v>
      </c>
      <c r="R25" s="121">
        <v>3</v>
      </c>
      <c r="S25" s="119">
        <v>0</v>
      </c>
      <c r="T25" s="249"/>
      <c r="U25" s="250"/>
      <c r="V25" s="250"/>
      <c r="W25" s="251"/>
    </row>
    <row r="26" spans="1:23" ht="15.75" thickBot="1">
      <c r="A26" s="130" t="s">
        <v>81</v>
      </c>
      <c r="B26" s="127" t="s">
        <v>9</v>
      </c>
      <c r="C26" s="123" t="s">
        <v>73</v>
      </c>
      <c r="D26" s="124" t="s">
        <v>51</v>
      </c>
      <c r="E26" s="114">
        <v>18</v>
      </c>
      <c r="F26" s="115">
        <v>18</v>
      </c>
      <c r="G26" s="116">
        <v>9</v>
      </c>
      <c r="H26" s="117">
        <v>13</v>
      </c>
      <c r="I26" s="117">
        <v>14</v>
      </c>
      <c r="J26" s="117">
        <v>9</v>
      </c>
      <c r="K26" s="117">
        <v>6</v>
      </c>
      <c r="L26" s="117">
        <v>8</v>
      </c>
      <c r="M26" s="117">
        <v>3</v>
      </c>
      <c r="N26" s="117">
        <v>1</v>
      </c>
      <c r="O26" s="117">
        <v>1</v>
      </c>
      <c r="P26" s="114">
        <v>10</v>
      </c>
      <c r="Q26" s="117">
        <v>7</v>
      </c>
      <c r="R26" s="117">
        <v>0</v>
      </c>
      <c r="S26" s="115">
        <v>1</v>
      </c>
      <c r="T26" s="131">
        <v>55.555555555555557</v>
      </c>
      <c r="U26" s="132">
        <v>38.888888888888893</v>
      </c>
      <c r="V26" s="132">
        <v>0</v>
      </c>
      <c r="W26" s="133">
        <v>5.5555555555555554</v>
      </c>
    </row>
    <row r="27" spans="1:23" ht="15.75" thickBot="1">
      <c r="A27" s="130" t="s">
        <v>82</v>
      </c>
      <c r="B27" s="127" t="s">
        <v>9</v>
      </c>
      <c r="C27" s="129" t="s">
        <v>73</v>
      </c>
      <c r="D27" s="124" t="s">
        <v>10</v>
      </c>
      <c r="E27" s="114">
        <v>18</v>
      </c>
      <c r="F27" s="115">
        <v>17</v>
      </c>
      <c r="G27" s="116">
        <v>15</v>
      </c>
      <c r="H27" s="117">
        <v>15</v>
      </c>
      <c r="I27" s="117">
        <v>10</v>
      </c>
      <c r="J27" s="117">
        <v>9</v>
      </c>
      <c r="K27" s="117">
        <v>6</v>
      </c>
      <c r="L27" s="117">
        <v>8</v>
      </c>
      <c r="M27" s="117">
        <v>3</v>
      </c>
      <c r="N27" s="117">
        <v>0</v>
      </c>
      <c r="O27" s="117">
        <v>2</v>
      </c>
      <c r="P27" s="114">
        <v>10</v>
      </c>
      <c r="Q27" s="117">
        <v>5</v>
      </c>
      <c r="R27" s="117">
        <v>1</v>
      </c>
      <c r="S27" s="115">
        <v>1</v>
      </c>
      <c r="T27" s="131">
        <v>58.82352941176471</v>
      </c>
      <c r="U27" s="132">
        <v>29.411764705882355</v>
      </c>
      <c r="V27" s="132">
        <v>5.8823529411764701</v>
      </c>
      <c r="W27" s="133">
        <v>5.8823529411764701</v>
      </c>
    </row>
    <row r="28" spans="1:23" ht="15.75" thickBot="1">
      <c r="A28" s="130" t="s">
        <v>83</v>
      </c>
      <c r="B28" s="122" t="s">
        <v>9</v>
      </c>
      <c r="C28" s="123" t="s">
        <v>73</v>
      </c>
      <c r="D28" s="124" t="s">
        <v>48</v>
      </c>
      <c r="E28" s="114">
        <v>17</v>
      </c>
      <c r="F28" s="115">
        <v>15</v>
      </c>
      <c r="G28" s="116">
        <v>14</v>
      </c>
      <c r="H28" s="117">
        <v>15</v>
      </c>
      <c r="I28" s="117">
        <v>14</v>
      </c>
      <c r="J28" s="117">
        <v>14</v>
      </c>
      <c r="K28" s="117">
        <v>5</v>
      </c>
      <c r="L28" s="117">
        <v>7</v>
      </c>
      <c r="M28" s="117">
        <v>4</v>
      </c>
      <c r="N28" s="117">
        <v>0</v>
      </c>
      <c r="O28" s="117">
        <v>4</v>
      </c>
      <c r="P28" s="114">
        <v>1</v>
      </c>
      <c r="Q28" s="117">
        <v>9</v>
      </c>
      <c r="R28" s="117">
        <v>5</v>
      </c>
      <c r="S28" s="115">
        <v>0</v>
      </c>
      <c r="T28" s="131">
        <v>6.666666666666667</v>
      </c>
      <c r="U28" s="132">
        <v>60</v>
      </c>
      <c r="V28" s="132">
        <v>33.333333333333329</v>
      </c>
      <c r="W28" s="133">
        <v>0</v>
      </c>
    </row>
    <row r="29" spans="1:23" ht="15.75" thickBot="1">
      <c r="A29" s="234" t="s">
        <v>84</v>
      </c>
      <c r="B29" s="122" t="s">
        <v>9</v>
      </c>
      <c r="C29" s="123" t="s">
        <v>73</v>
      </c>
      <c r="D29" s="124" t="s">
        <v>85</v>
      </c>
      <c r="E29" s="114">
        <v>26</v>
      </c>
      <c r="F29" s="115">
        <v>19</v>
      </c>
      <c r="G29" s="116">
        <v>15</v>
      </c>
      <c r="H29" s="117">
        <v>14</v>
      </c>
      <c r="I29" s="117">
        <v>11</v>
      </c>
      <c r="J29" s="117">
        <v>11</v>
      </c>
      <c r="K29" s="117">
        <v>7</v>
      </c>
      <c r="L29" s="117">
        <v>9</v>
      </c>
      <c r="M29" s="117">
        <v>4</v>
      </c>
      <c r="N29" s="117">
        <v>1</v>
      </c>
      <c r="O29" s="117">
        <v>1</v>
      </c>
      <c r="P29" s="114">
        <v>11</v>
      </c>
      <c r="Q29" s="117">
        <v>6</v>
      </c>
      <c r="R29" s="117">
        <v>2</v>
      </c>
      <c r="S29" s="115">
        <v>0</v>
      </c>
      <c r="T29" s="236">
        <v>30</v>
      </c>
      <c r="U29" s="238">
        <v>42.5</v>
      </c>
      <c r="V29" s="238">
        <v>20</v>
      </c>
      <c r="W29" s="240">
        <v>7.5</v>
      </c>
    </row>
    <row r="30" spans="1:23" ht="15.75" thickBot="1">
      <c r="A30" s="248"/>
      <c r="B30" s="125" t="s">
        <v>18</v>
      </c>
      <c r="C30" s="123" t="s">
        <v>73</v>
      </c>
      <c r="D30" s="126" t="s">
        <v>86</v>
      </c>
      <c r="E30" s="118">
        <v>28</v>
      </c>
      <c r="F30" s="119">
        <v>21</v>
      </c>
      <c r="G30" s="116">
        <v>20</v>
      </c>
      <c r="H30" s="117">
        <v>18</v>
      </c>
      <c r="I30" s="117">
        <v>18</v>
      </c>
      <c r="J30" s="117">
        <v>19</v>
      </c>
      <c r="K30" s="117">
        <v>15</v>
      </c>
      <c r="L30" s="117">
        <v>18</v>
      </c>
      <c r="M30" s="117">
        <v>9</v>
      </c>
      <c r="N30" s="117">
        <v>3</v>
      </c>
      <c r="O30" s="121">
        <v>5</v>
      </c>
      <c r="P30" s="118">
        <v>1</v>
      </c>
      <c r="Q30" s="121">
        <v>11</v>
      </c>
      <c r="R30" s="121">
        <v>6</v>
      </c>
      <c r="S30" s="119">
        <v>3</v>
      </c>
      <c r="T30" s="249"/>
      <c r="U30" s="250"/>
      <c r="V30" s="250"/>
      <c r="W30" s="251"/>
    </row>
    <row r="31" spans="1:23">
      <c r="A31" s="234" t="s">
        <v>87</v>
      </c>
      <c r="B31" s="122" t="s">
        <v>9</v>
      </c>
      <c r="C31" s="129" t="s">
        <v>73</v>
      </c>
      <c r="D31" s="124" t="s">
        <v>12</v>
      </c>
      <c r="E31" s="114">
        <v>24</v>
      </c>
      <c r="F31" s="115">
        <v>23</v>
      </c>
      <c r="G31" s="116">
        <v>21</v>
      </c>
      <c r="H31" s="117">
        <v>19</v>
      </c>
      <c r="I31" s="117">
        <v>19</v>
      </c>
      <c r="J31" s="117">
        <v>19</v>
      </c>
      <c r="K31" s="117">
        <v>8</v>
      </c>
      <c r="L31" s="117">
        <v>16</v>
      </c>
      <c r="M31" s="117">
        <v>11</v>
      </c>
      <c r="N31" s="117">
        <v>0</v>
      </c>
      <c r="O31" s="117">
        <v>0</v>
      </c>
      <c r="P31" s="114">
        <v>5</v>
      </c>
      <c r="Q31" s="117">
        <v>12</v>
      </c>
      <c r="R31" s="117">
        <v>6</v>
      </c>
      <c r="S31" s="115">
        <v>0</v>
      </c>
      <c r="T31" s="236">
        <v>26.086956521739129</v>
      </c>
      <c r="U31" s="238">
        <v>50</v>
      </c>
      <c r="V31" s="238">
        <v>23.913043478260871</v>
      </c>
      <c r="W31" s="240">
        <v>0</v>
      </c>
    </row>
    <row r="32" spans="1:23" ht="15.75" thickBot="1">
      <c r="A32" s="248"/>
      <c r="B32" s="125" t="s">
        <v>18</v>
      </c>
      <c r="C32" s="128" t="s">
        <v>73</v>
      </c>
      <c r="D32" s="126" t="s">
        <v>88</v>
      </c>
      <c r="E32" s="118">
        <v>23</v>
      </c>
      <c r="F32" s="119">
        <v>23</v>
      </c>
      <c r="G32" s="120">
        <v>18</v>
      </c>
      <c r="H32" s="121">
        <v>16</v>
      </c>
      <c r="I32" s="121">
        <v>18</v>
      </c>
      <c r="J32" s="121">
        <v>11</v>
      </c>
      <c r="K32" s="121">
        <v>15</v>
      </c>
      <c r="L32" s="121">
        <v>16</v>
      </c>
      <c r="M32" s="121">
        <v>8</v>
      </c>
      <c r="N32" s="121">
        <v>1</v>
      </c>
      <c r="O32" s="121">
        <v>0</v>
      </c>
      <c r="P32" s="118">
        <v>7</v>
      </c>
      <c r="Q32" s="121">
        <v>11</v>
      </c>
      <c r="R32" s="121">
        <v>5</v>
      </c>
      <c r="S32" s="119">
        <v>0</v>
      </c>
      <c r="T32" s="249"/>
      <c r="U32" s="250"/>
      <c r="V32" s="250"/>
      <c r="W32" s="251"/>
    </row>
    <row r="33" spans="1:23" ht="15.75" thickBot="1">
      <c r="A33" s="234" t="s">
        <v>89</v>
      </c>
      <c r="B33" s="122" t="s">
        <v>9</v>
      </c>
      <c r="C33" s="123" t="s">
        <v>73</v>
      </c>
      <c r="D33" s="126" t="s">
        <v>38</v>
      </c>
      <c r="E33" s="118">
        <v>18</v>
      </c>
      <c r="F33" s="119">
        <v>9</v>
      </c>
      <c r="G33" s="120">
        <v>8</v>
      </c>
      <c r="H33" s="121">
        <v>8</v>
      </c>
      <c r="I33" s="121">
        <v>7</v>
      </c>
      <c r="J33" s="121">
        <v>8</v>
      </c>
      <c r="K33" s="121">
        <v>7</v>
      </c>
      <c r="L33" s="121">
        <v>7</v>
      </c>
      <c r="M33" s="121">
        <v>5</v>
      </c>
      <c r="N33" s="121">
        <v>0</v>
      </c>
      <c r="O33" s="121">
        <v>1</v>
      </c>
      <c r="P33" s="118">
        <v>2</v>
      </c>
      <c r="Q33" s="121">
        <v>2</v>
      </c>
      <c r="R33" s="121">
        <v>4</v>
      </c>
      <c r="S33" s="119">
        <v>1</v>
      </c>
      <c r="T33" s="236">
        <v>28.000000000000004</v>
      </c>
      <c r="U33" s="238">
        <v>40</v>
      </c>
      <c r="V33" s="238">
        <v>28.000000000000004</v>
      </c>
      <c r="W33" s="240">
        <v>4</v>
      </c>
    </row>
    <row r="34" spans="1:23" ht="15.75" thickBot="1">
      <c r="A34" s="248"/>
      <c r="B34" s="125" t="s">
        <v>18</v>
      </c>
      <c r="C34" s="123" t="s">
        <v>73</v>
      </c>
      <c r="D34" s="124" t="s">
        <v>37</v>
      </c>
      <c r="E34" s="114">
        <v>16</v>
      </c>
      <c r="F34" s="115">
        <v>16</v>
      </c>
      <c r="G34" s="116">
        <v>14</v>
      </c>
      <c r="H34" s="117">
        <v>13</v>
      </c>
      <c r="I34" s="117">
        <v>7</v>
      </c>
      <c r="J34" s="117">
        <v>12</v>
      </c>
      <c r="K34" s="117">
        <v>7</v>
      </c>
      <c r="L34" s="117">
        <v>9</v>
      </c>
      <c r="M34" s="117">
        <v>7</v>
      </c>
      <c r="N34" s="117">
        <v>0</v>
      </c>
      <c r="O34" s="117">
        <v>5</v>
      </c>
      <c r="P34" s="114">
        <v>5</v>
      </c>
      <c r="Q34" s="117">
        <v>8</v>
      </c>
      <c r="R34" s="117">
        <v>3</v>
      </c>
      <c r="S34" s="115">
        <v>0</v>
      </c>
      <c r="T34" s="249"/>
      <c r="U34" s="250"/>
      <c r="V34" s="250"/>
      <c r="W34" s="251"/>
    </row>
    <row r="35" spans="1:23" ht="15.75" thickBot="1">
      <c r="A35" s="130" t="s">
        <v>90</v>
      </c>
      <c r="B35" s="127" t="s">
        <v>9</v>
      </c>
      <c r="C35" s="123" t="s">
        <v>73</v>
      </c>
      <c r="D35" s="126" t="s">
        <v>28</v>
      </c>
      <c r="E35" s="118">
        <v>19</v>
      </c>
      <c r="F35" s="119">
        <v>18</v>
      </c>
      <c r="G35" s="120">
        <v>17</v>
      </c>
      <c r="H35" s="121">
        <v>17</v>
      </c>
      <c r="I35" s="121">
        <v>17</v>
      </c>
      <c r="J35" s="121">
        <v>11</v>
      </c>
      <c r="K35" s="121">
        <v>4</v>
      </c>
      <c r="L35" s="121">
        <v>5</v>
      </c>
      <c r="M35" s="121">
        <v>11</v>
      </c>
      <c r="N35" s="121">
        <v>0</v>
      </c>
      <c r="O35" s="121">
        <v>11</v>
      </c>
      <c r="P35" s="118">
        <v>5</v>
      </c>
      <c r="Q35" s="121">
        <v>11</v>
      </c>
      <c r="R35" s="121">
        <v>2</v>
      </c>
      <c r="S35" s="119">
        <v>0</v>
      </c>
      <c r="T35" s="131">
        <v>27.777777777777779</v>
      </c>
      <c r="U35" s="132">
        <v>61.111111111111114</v>
      </c>
      <c r="V35" s="132">
        <v>11.111111111111111</v>
      </c>
      <c r="W35" s="133">
        <v>0</v>
      </c>
    </row>
    <row r="36" spans="1:23" ht="15.75" thickBot="1">
      <c r="A36" s="130" t="s">
        <v>91</v>
      </c>
      <c r="B36" s="122" t="s">
        <v>9</v>
      </c>
      <c r="C36" s="123" t="s">
        <v>73</v>
      </c>
      <c r="D36" s="124" t="s">
        <v>92</v>
      </c>
      <c r="E36" s="114">
        <v>18</v>
      </c>
      <c r="F36" s="115">
        <v>18</v>
      </c>
      <c r="G36" s="116">
        <v>16</v>
      </c>
      <c r="H36" s="117">
        <v>17</v>
      </c>
      <c r="I36" s="117">
        <v>14</v>
      </c>
      <c r="J36" s="117">
        <v>11</v>
      </c>
      <c r="K36" s="117">
        <v>6</v>
      </c>
      <c r="L36" s="117">
        <v>11</v>
      </c>
      <c r="M36" s="117">
        <v>7</v>
      </c>
      <c r="N36" s="117">
        <v>1</v>
      </c>
      <c r="O36" s="117">
        <v>10</v>
      </c>
      <c r="P36" s="114">
        <v>5</v>
      </c>
      <c r="Q36" s="117">
        <v>7</v>
      </c>
      <c r="R36" s="117">
        <v>6</v>
      </c>
      <c r="S36" s="115">
        <v>0</v>
      </c>
      <c r="T36" s="131">
        <v>27.777777777777779</v>
      </c>
      <c r="U36" s="132">
        <v>38.888888888888893</v>
      </c>
      <c r="V36" s="132">
        <v>33.333333333333329</v>
      </c>
      <c r="W36" s="133">
        <v>0</v>
      </c>
    </row>
    <row r="37" spans="1:23" ht="15.75" thickBot="1">
      <c r="A37" s="130" t="s">
        <v>93</v>
      </c>
      <c r="B37" s="122" t="s">
        <v>9</v>
      </c>
      <c r="C37" s="123" t="s">
        <v>73</v>
      </c>
      <c r="D37" s="124" t="s">
        <v>16</v>
      </c>
      <c r="E37" s="114">
        <v>18</v>
      </c>
      <c r="F37" s="115">
        <v>17</v>
      </c>
      <c r="G37" s="116">
        <v>16</v>
      </c>
      <c r="H37" s="117">
        <v>14</v>
      </c>
      <c r="I37" s="117">
        <v>11</v>
      </c>
      <c r="J37" s="117">
        <v>12</v>
      </c>
      <c r="K37" s="117">
        <v>9</v>
      </c>
      <c r="L37" s="117">
        <v>6</v>
      </c>
      <c r="M37" s="117">
        <v>12</v>
      </c>
      <c r="N37" s="117">
        <v>1</v>
      </c>
      <c r="O37" s="117">
        <v>0</v>
      </c>
      <c r="P37" s="114">
        <v>5</v>
      </c>
      <c r="Q37" s="117">
        <v>8</v>
      </c>
      <c r="R37" s="117">
        <v>4</v>
      </c>
      <c r="S37" s="115">
        <v>0</v>
      </c>
      <c r="T37" s="131">
        <v>29.411764705882355</v>
      </c>
      <c r="U37" s="132">
        <v>47.058823529411761</v>
      </c>
      <c r="V37" s="132">
        <v>23.52941176470588</v>
      </c>
      <c r="W37" s="133">
        <v>0</v>
      </c>
    </row>
    <row r="38" spans="1:23" ht="15.75" thickBot="1">
      <c r="A38" s="130" t="s">
        <v>94</v>
      </c>
      <c r="B38" s="127" t="s">
        <v>9</v>
      </c>
      <c r="C38" s="129" t="s">
        <v>73</v>
      </c>
      <c r="D38" s="124" t="s">
        <v>15</v>
      </c>
      <c r="E38" s="114">
        <v>6</v>
      </c>
      <c r="F38" s="115">
        <v>6</v>
      </c>
      <c r="G38" s="116">
        <v>5</v>
      </c>
      <c r="H38" s="117">
        <v>6</v>
      </c>
      <c r="I38" s="117">
        <v>6</v>
      </c>
      <c r="J38" s="117">
        <v>5</v>
      </c>
      <c r="K38" s="117">
        <v>0</v>
      </c>
      <c r="L38" s="117">
        <v>2</v>
      </c>
      <c r="M38" s="117">
        <v>4</v>
      </c>
      <c r="N38" s="117">
        <v>0</v>
      </c>
      <c r="O38" s="117">
        <v>1</v>
      </c>
      <c r="P38" s="114">
        <v>1</v>
      </c>
      <c r="Q38" s="117">
        <v>4</v>
      </c>
      <c r="R38" s="117">
        <v>1</v>
      </c>
      <c r="S38" s="115">
        <v>0</v>
      </c>
      <c r="T38" s="131">
        <v>16.666666666666664</v>
      </c>
      <c r="U38" s="132">
        <v>66.666666666666657</v>
      </c>
      <c r="V38" s="132">
        <v>16.666666666666664</v>
      </c>
      <c r="W38" s="133">
        <v>0</v>
      </c>
    </row>
    <row r="39" spans="1:23" ht="15.75" thickBot="1">
      <c r="A39" s="130" t="s">
        <v>95</v>
      </c>
      <c r="B39" s="127" t="s">
        <v>9</v>
      </c>
      <c r="C39" s="123" t="s">
        <v>73</v>
      </c>
      <c r="D39" s="124" t="s">
        <v>53</v>
      </c>
      <c r="E39" s="114">
        <v>8</v>
      </c>
      <c r="F39" s="115">
        <v>8</v>
      </c>
      <c r="G39" s="116">
        <v>5</v>
      </c>
      <c r="H39" s="117">
        <v>6</v>
      </c>
      <c r="I39" s="117">
        <v>5</v>
      </c>
      <c r="J39" s="117">
        <v>5</v>
      </c>
      <c r="K39" s="117">
        <v>6</v>
      </c>
      <c r="L39" s="117">
        <v>5</v>
      </c>
      <c r="M39" s="117">
        <v>7</v>
      </c>
      <c r="N39" s="117">
        <v>2</v>
      </c>
      <c r="O39" s="117">
        <v>0</v>
      </c>
      <c r="P39" s="114">
        <v>2</v>
      </c>
      <c r="Q39" s="117">
        <v>4</v>
      </c>
      <c r="R39" s="117">
        <v>2</v>
      </c>
      <c r="S39" s="115">
        <v>0</v>
      </c>
      <c r="T39" s="131">
        <v>25</v>
      </c>
      <c r="U39" s="132">
        <v>50</v>
      </c>
      <c r="V39" s="132">
        <v>25</v>
      </c>
      <c r="W39" s="133">
        <v>0</v>
      </c>
    </row>
    <row r="40" spans="1:23">
      <c r="A40" s="234" t="s">
        <v>96</v>
      </c>
      <c r="B40" s="122" t="s">
        <v>9</v>
      </c>
      <c r="C40" s="123" t="s">
        <v>73</v>
      </c>
      <c r="D40" s="124" t="s">
        <v>35</v>
      </c>
      <c r="E40" s="114">
        <v>20</v>
      </c>
      <c r="F40" s="115">
        <v>20</v>
      </c>
      <c r="G40" s="116">
        <v>19</v>
      </c>
      <c r="H40" s="117">
        <v>17</v>
      </c>
      <c r="I40" s="117">
        <v>10</v>
      </c>
      <c r="J40" s="117">
        <v>15</v>
      </c>
      <c r="K40" s="117">
        <v>9</v>
      </c>
      <c r="L40" s="117">
        <v>11</v>
      </c>
      <c r="M40" s="117">
        <v>10</v>
      </c>
      <c r="N40" s="117">
        <v>0</v>
      </c>
      <c r="O40" s="117">
        <v>2</v>
      </c>
      <c r="P40" s="114">
        <v>6</v>
      </c>
      <c r="Q40" s="117">
        <v>12</v>
      </c>
      <c r="R40" s="117">
        <v>2</v>
      </c>
      <c r="S40" s="115">
        <v>0</v>
      </c>
      <c r="T40" s="236">
        <v>25</v>
      </c>
      <c r="U40" s="238">
        <v>52.941176470588239</v>
      </c>
      <c r="V40" s="238">
        <v>19.117647058823529</v>
      </c>
      <c r="W40" s="240">
        <v>2.9411764705882351</v>
      </c>
    </row>
    <row r="41" spans="1:23">
      <c r="A41" s="248"/>
      <c r="B41" s="125" t="s">
        <v>18</v>
      </c>
      <c r="C41" s="123" t="s">
        <v>73</v>
      </c>
      <c r="D41" s="126" t="s">
        <v>35</v>
      </c>
      <c r="E41" s="118">
        <v>23</v>
      </c>
      <c r="F41" s="119">
        <v>23</v>
      </c>
      <c r="G41" s="120">
        <v>15</v>
      </c>
      <c r="H41" s="121">
        <v>17</v>
      </c>
      <c r="I41" s="121">
        <v>16</v>
      </c>
      <c r="J41" s="121">
        <v>14</v>
      </c>
      <c r="K41" s="121">
        <v>5</v>
      </c>
      <c r="L41" s="121">
        <v>4</v>
      </c>
      <c r="M41" s="121">
        <v>7</v>
      </c>
      <c r="N41" s="121">
        <v>0</v>
      </c>
      <c r="O41" s="121">
        <v>2</v>
      </c>
      <c r="P41" s="118">
        <v>9</v>
      </c>
      <c r="Q41" s="121">
        <v>14</v>
      </c>
      <c r="R41" s="121">
        <v>0</v>
      </c>
      <c r="S41" s="119">
        <v>0</v>
      </c>
      <c r="T41" s="249"/>
      <c r="U41" s="250"/>
      <c r="V41" s="250"/>
      <c r="W41" s="251"/>
    </row>
    <row r="42" spans="1:23" ht="15.75" thickBot="1">
      <c r="A42" s="248"/>
      <c r="B42" s="125" t="s">
        <v>19</v>
      </c>
      <c r="C42" s="123" t="s">
        <v>73</v>
      </c>
      <c r="D42" s="126" t="s">
        <v>36</v>
      </c>
      <c r="E42" s="118">
        <v>25</v>
      </c>
      <c r="F42" s="119">
        <v>25</v>
      </c>
      <c r="G42" s="120">
        <v>20</v>
      </c>
      <c r="H42" s="121">
        <v>23</v>
      </c>
      <c r="I42" s="121">
        <v>16</v>
      </c>
      <c r="J42" s="121">
        <v>20</v>
      </c>
      <c r="K42" s="121">
        <v>14</v>
      </c>
      <c r="L42" s="121">
        <v>20</v>
      </c>
      <c r="M42" s="121">
        <v>13</v>
      </c>
      <c r="N42" s="121">
        <v>1</v>
      </c>
      <c r="O42" s="121">
        <v>14</v>
      </c>
      <c r="P42" s="118">
        <v>2</v>
      </c>
      <c r="Q42" s="121">
        <v>10</v>
      </c>
      <c r="R42" s="121">
        <v>11</v>
      </c>
      <c r="S42" s="119">
        <v>2</v>
      </c>
      <c r="T42" s="249"/>
      <c r="U42" s="250"/>
      <c r="V42" s="250"/>
      <c r="W42" s="251"/>
    </row>
    <row r="43" spans="1:23" ht="15.75" thickBot="1">
      <c r="A43" s="234" t="s">
        <v>97</v>
      </c>
      <c r="B43" s="122" t="s">
        <v>9</v>
      </c>
      <c r="C43" s="123" t="s">
        <v>73</v>
      </c>
      <c r="D43" s="124" t="s">
        <v>20</v>
      </c>
      <c r="E43" s="114">
        <v>23</v>
      </c>
      <c r="F43" s="115">
        <v>21</v>
      </c>
      <c r="G43" s="116">
        <v>16</v>
      </c>
      <c r="H43" s="117">
        <v>17</v>
      </c>
      <c r="I43" s="117">
        <v>18</v>
      </c>
      <c r="J43" s="117">
        <v>14</v>
      </c>
      <c r="K43" s="117">
        <v>11</v>
      </c>
      <c r="L43" s="117">
        <v>15</v>
      </c>
      <c r="M43" s="117">
        <v>13</v>
      </c>
      <c r="N43" s="117">
        <v>0</v>
      </c>
      <c r="O43" s="117">
        <v>3</v>
      </c>
      <c r="P43" s="114">
        <v>5</v>
      </c>
      <c r="Q43" s="117">
        <v>6</v>
      </c>
      <c r="R43" s="117">
        <v>9</v>
      </c>
      <c r="S43" s="115">
        <v>1</v>
      </c>
      <c r="T43" s="236">
        <v>25</v>
      </c>
      <c r="U43" s="238">
        <v>35</v>
      </c>
      <c r="V43" s="238">
        <v>35</v>
      </c>
      <c r="W43" s="240">
        <v>5</v>
      </c>
    </row>
    <row r="44" spans="1:23" ht="15.75" thickBot="1">
      <c r="A44" s="248"/>
      <c r="B44" s="125" t="s">
        <v>18</v>
      </c>
      <c r="C44" s="123" t="s">
        <v>73</v>
      </c>
      <c r="D44" s="124" t="s">
        <v>20</v>
      </c>
      <c r="E44" s="118">
        <v>20</v>
      </c>
      <c r="F44" s="119">
        <v>19</v>
      </c>
      <c r="G44" s="120">
        <v>13</v>
      </c>
      <c r="H44" s="121">
        <v>15</v>
      </c>
      <c r="I44" s="121">
        <v>14</v>
      </c>
      <c r="J44" s="121">
        <v>17</v>
      </c>
      <c r="K44" s="121">
        <v>12</v>
      </c>
      <c r="L44" s="121">
        <v>11</v>
      </c>
      <c r="M44" s="121">
        <v>10</v>
      </c>
      <c r="N44" s="121">
        <v>1</v>
      </c>
      <c r="O44" s="121">
        <v>2</v>
      </c>
      <c r="P44" s="118">
        <v>5</v>
      </c>
      <c r="Q44" s="121">
        <v>8</v>
      </c>
      <c r="R44" s="121">
        <v>5</v>
      </c>
      <c r="S44" s="119">
        <v>1</v>
      </c>
      <c r="T44" s="249"/>
      <c r="U44" s="250"/>
      <c r="V44" s="250"/>
      <c r="W44" s="251"/>
    </row>
    <row r="45" spans="1:23" ht="15.75" thickBot="1">
      <c r="A45" s="130" t="s">
        <v>98</v>
      </c>
      <c r="B45" s="127" t="s">
        <v>9</v>
      </c>
      <c r="C45" s="123" t="s">
        <v>73</v>
      </c>
      <c r="D45" s="124" t="s">
        <v>52</v>
      </c>
      <c r="E45" s="114">
        <v>9</v>
      </c>
      <c r="F45" s="115">
        <v>9</v>
      </c>
      <c r="G45" s="116">
        <v>5</v>
      </c>
      <c r="H45" s="117">
        <v>8</v>
      </c>
      <c r="I45" s="117">
        <v>7</v>
      </c>
      <c r="J45" s="117">
        <v>8</v>
      </c>
      <c r="K45" s="117">
        <v>4</v>
      </c>
      <c r="L45" s="117">
        <v>8</v>
      </c>
      <c r="M45" s="117">
        <v>5</v>
      </c>
      <c r="N45" s="117">
        <v>0</v>
      </c>
      <c r="O45" s="117">
        <v>0</v>
      </c>
      <c r="P45" s="114">
        <v>2</v>
      </c>
      <c r="Q45" s="117">
        <v>5</v>
      </c>
      <c r="R45" s="117">
        <v>2</v>
      </c>
      <c r="S45" s="115">
        <v>0</v>
      </c>
      <c r="T45" s="131">
        <v>22.222222222222221</v>
      </c>
      <c r="U45" s="132">
        <v>55.555555555555557</v>
      </c>
      <c r="V45" s="132">
        <v>22.222222222222221</v>
      </c>
      <c r="W45" s="133">
        <v>0</v>
      </c>
    </row>
    <row r="46" spans="1:23" ht="15.75" thickBot="1">
      <c r="A46" s="130" t="s">
        <v>99</v>
      </c>
      <c r="B46" s="122" t="s">
        <v>9</v>
      </c>
      <c r="C46" s="123" t="s">
        <v>73</v>
      </c>
      <c r="D46" s="124" t="s">
        <v>39</v>
      </c>
      <c r="E46" s="114">
        <v>18</v>
      </c>
      <c r="F46" s="115">
        <v>15</v>
      </c>
      <c r="G46" s="116">
        <v>14</v>
      </c>
      <c r="H46" s="117">
        <v>14</v>
      </c>
      <c r="I46" s="117">
        <v>12</v>
      </c>
      <c r="J46" s="117">
        <v>10</v>
      </c>
      <c r="K46" s="117">
        <v>6</v>
      </c>
      <c r="L46" s="117">
        <v>9</v>
      </c>
      <c r="M46" s="117">
        <v>8</v>
      </c>
      <c r="N46" s="117">
        <v>0</v>
      </c>
      <c r="O46" s="117">
        <v>3</v>
      </c>
      <c r="P46" s="114">
        <v>4</v>
      </c>
      <c r="Q46" s="117">
        <v>7</v>
      </c>
      <c r="R46" s="117">
        <v>4</v>
      </c>
      <c r="S46" s="115">
        <v>0</v>
      </c>
      <c r="T46" s="131">
        <v>26.666666666666668</v>
      </c>
      <c r="U46" s="132">
        <v>46.666666666666664</v>
      </c>
      <c r="V46" s="132">
        <v>26.666666666666668</v>
      </c>
      <c r="W46" s="133">
        <v>0</v>
      </c>
    </row>
    <row r="47" spans="1:23" ht="15.75" thickBot="1">
      <c r="A47" s="130" t="s">
        <v>100</v>
      </c>
      <c r="B47" s="127" t="s">
        <v>9</v>
      </c>
      <c r="C47" s="129" t="s">
        <v>73</v>
      </c>
      <c r="D47" s="124" t="s">
        <v>21</v>
      </c>
      <c r="E47" s="114">
        <v>29</v>
      </c>
      <c r="F47" s="115">
        <v>28</v>
      </c>
      <c r="G47" s="116">
        <v>26</v>
      </c>
      <c r="H47" s="117">
        <v>24</v>
      </c>
      <c r="I47" s="117">
        <v>19</v>
      </c>
      <c r="J47" s="117">
        <v>24</v>
      </c>
      <c r="K47" s="117">
        <v>25</v>
      </c>
      <c r="L47" s="117">
        <v>21</v>
      </c>
      <c r="M47" s="117">
        <v>14</v>
      </c>
      <c r="N47" s="117">
        <v>1</v>
      </c>
      <c r="O47" s="117">
        <v>6</v>
      </c>
      <c r="P47" s="114">
        <v>4</v>
      </c>
      <c r="Q47" s="117">
        <v>14</v>
      </c>
      <c r="R47" s="117">
        <v>6</v>
      </c>
      <c r="S47" s="115">
        <v>4</v>
      </c>
      <c r="T47" s="131">
        <v>14.285714285714285</v>
      </c>
      <c r="U47" s="132">
        <v>50</v>
      </c>
      <c r="V47" s="132">
        <v>21.428571428571427</v>
      </c>
      <c r="W47" s="133">
        <v>14.285714285714285</v>
      </c>
    </row>
    <row r="48" spans="1:23" ht="15.75" thickBot="1">
      <c r="A48" s="130" t="s">
        <v>101</v>
      </c>
      <c r="B48" s="127" t="s">
        <v>9</v>
      </c>
      <c r="C48" s="123" t="s">
        <v>73</v>
      </c>
      <c r="D48" s="124" t="s">
        <v>26</v>
      </c>
      <c r="E48" s="114">
        <v>21</v>
      </c>
      <c r="F48" s="115">
        <v>21</v>
      </c>
      <c r="G48" s="116">
        <v>15</v>
      </c>
      <c r="H48" s="117">
        <v>14</v>
      </c>
      <c r="I48" s="117">
        <v>19</v>
      </c>
      <c r="J48" s="117">
        <v>16</v>
      </c>
      <c r="K48" s="117">
        <v>7</v>
      </c>
      <c r="L48" s="117">
        <v>16</v>
      </c>
      <c r="M48" s="117">
        <v>13</v>
      </c>
      <c r="N48" s="117">
        <v>0</v>
      </c>
      <c r="O48" s="117">
        <v>1</v>
      </c>
      <c r="P48" s="114">
        <v>5</v>
      </c>
      <c r="Q48" s="117">
        <v>10</v>
      </c>
      <c r="R48" s="117">
        <v>5</v>
      </c>
      <c r="S48" s="115">
        <v>1</v>
      </c>
      <c r="T48" s="131">
        <v>23.809523809523807</v>
      </c>
      <c r="U48" s="132">
        <v>47.619047619047613</v>
      </c>
      <c r="V48" s="132">
        <v>23.809523809523807</v>
      </c>
      <c r="W48" s="133">
        <v>4.7619047619047619</v>
      </c>
    </row>
    <row r="49" spans="1:23" ht="15.75" thickBot="1">
      <c r="A49" s="234" t="s">
        <v>102</v>
      </c>
      <c r="B49" s="122" t="s">
        <v>9</v>
      </c>
      <c r="C49" s="123" t="s">
        <v>73</v>
      </c>
      <c r="D49" s="124" t="s">
        <v>34</v>
      </c>
      <c r="E49" s="114">
        <v>20</v>
      </c>
      <c r="F49" s="115">
        <v>19</v>
      </c>
      <c r="G49" s="116">
        <v>17</v>
      </c>
      <c r="H49" s="117">
        <v>17</v>
      </c>
      <c r="I49" s="117">
        <v>15</v>
      </c>
      <c r="J49" s="117">
        <v>16</v>
      </c>
      <c r="K49" s="117">
        <v>7</v>
      </c>
      <c r="L49" s="117">
        <v>13</v>
      </c>
      <c r="M49" s="117">
        <v>11</v>
      </c>
      <c r="N49" s="117">
        <v>0</v>
      </c>
      <c r="O49" s="117">
        <v>2</v>
      </c>
      <c r="P49" s="114">
        <v>3</v>
      </c>
      <c r="Q49" s="117">
        <v>10</v>
      </c>
      <c r="R49" s="117">
        <v>5</v>
      </c>
      <c r="S49" s="115">
        <v>1</v>
      </c>
      <c r="T49" s="236">
        <v>17.647058823529413</v>
      </c>
      <c r="U49" s="238">
        <v>55.882352941176471</v>
      </c>
      <c r="V49" s="238">
        <v>23.52941176470588</v>
      </c>
      <c r="W49" s="240">
        <v>2.9411764705882351</v>
      </c>
    </row>
    <row r="50" spans="1:23" ht="15.75" thickBot="1">
      <c r="A50" s="248"/>
      <c r="B50" s="125" t="s">
        <v>18</v>
      </c>
      <c r="C50" s="123" t="s">
        <v>73</v>
      </c>
      <c r="D50" s="124" t="s">
        <v>34</v>
      </c>
      <c r="E50" s="118">
        <v>22</v>
      </c>
      <c r="F50" s="119">
        <v>15</v>
      </c>
      <c r="G50" s="120">
        <v>12</v>
      </c>
      <c r="H50" s="121">
        <v>13</v>
      </c>
      <c r="I50" s="121">
        <v>9</v>
      </c>
      <c r="J50" s="121">
        <v>13</v>
      </c>
      <c r="K50" s="121">
        <v>3</v>
      </c>
      <c r="L50" s="121">
        <v>9</v>
      </c>
      <c r="M50" s="121">
        <v>11</v>
      </c>
      <c r="N50" s="121">
        <v>0</v>
      </c>
      <c r="O50" s="121">
        <v>1</v>
      </c>
      <c r="P50" s="118">
        <v>3</v>
      </c>
      <c r="Q50" s="121">
        <v>9</v>
      </c>
      <c r="R50" s="121">
        <v>3</v>
      </c>
      <c r="S50" s="119">
        <v>0</v>
      </c>
      <c r="T50" s="249"/>
      <c r="U50" s="250"/>
      <c r="V50" s="250"/>
      <c r="W50" s="251"/>
    </row>
    <row r="51" spans="1:23" ht="15.75" thickBot="1">
      <c r="A51" s="130" t="s">
        <v>103</v>
      </c>
      <c r="B51" s="122" t="s">
        <v>9</v>
      </c>
      <c r="C51" s="123" t="s">
        <v>73</v>
      </c>
      <c r="D51" s="124" t="s">
        <v>23</v>
      </c>
      <c r="E51" s="114">
        <v>11</v>
      </c>
      <c r="F51" s="115">
        <v>11</v>
      </c>
      <c r="G51" s="116">
        <v>10</v>
      </c>
      <c r="H51" s="117">
        <v>11</v>
      </c>
      <c r="I51" s="117">
        <v>10</v>
      </c>
      <c r="J51" s="117">
        <v>10</v>
      </c>
      <c r="K51" s="117">
        <v>2</v>
      </c>
      <c r="L51" s="117">
        <v>5</v>
      </c>
      <c r="M51" s="117">
        <v>6</v>
      </c>
      <c r="N51" s="117">
        <v>1</v>
      </c>
      <c r="O51" s="117">
        <v>0</v>
      </c>
      <c r="P51" s="114">
        <v>1</v>
      </c>
      <c r="Q51" s="117">
        <v>9</v>
      </c>
      <c r="R51" s="117">
        <v>1</v>
      </c>
      <c r="S51" s="115">
        <v>0</v>
      </c>
      <c r="T51" s="131">
        <v>9.0909090909090917</v>
      </c>
      <c r="U51" s="132">
        <v>81.818181818181827</v>
      </c>
      <c r="V51" s="132">
        <v>9.0909090909090917</v>
      </c>
      <c r="W51" s="133">
        <v>0</v>
      </c>
    </row>
    <row r="52" spans="1:23" ht="15.75" thickBot="1">
      <c r="A52" s="130" t="s">
        <v>104</v>
      </c>
      <c r="B52" s="122" t="s">
        <v>9</v>
      </c>
      <c r="C52" s="123" t="s">
        <v>73</v>
      </c>
      <c r="D52" s="124" t="s">
        <v>27</v>
      </c>
      <c r="E52" s="114">
        <v>3</v>
      </c>
      <c r="F52" s="115">
        <v>3</v>
      </c>
      <c r="G52" s="116">
        <v>3</v>
      </c>
      <c r="H52" s="117">
        <v>2</v>
      </c>
      <c r="I52" s="117">
        <v>2</v>
      </c>
      <c r="J52" s="117">
        <v>2</v>
      </c>
      <c r="K52" s="117">
        <v>2</v>
      </c>
      <c r="L52" s="117">
        <v>1</v>
      </c>
      <c r="M52" s="117">
        <v>2</v>
      </c>
      <c r="N52" s="117">
        <v>0</v>
      </c>
      <c r="O52" s="117">
        <v>0</v>
      </c>
      <c r="P52" s="114">
        <v>1</v>
      </c>
      <c r="Q52" s="117">
        <v>1</v>
      </c>
      <c r="R52" s="117">
        <v>1</v>
      </c>
      <c r="S52" s="115">
        <v>0</v>
      </c>
      <c r="T52" s="131">
        <v>33.333333333333329</v>
      </c>
      <c r="U52" s="132">
        <v>33.333333333333329</v>
      </c>
      <c r="V52" s="132">
        <v>33.333333333333329</v>
      </c>
      <c r="W52" s="133">
        <v>0</v>
      </c>
    </row>
    <row r="53" spans="1:23" ht="15.75" thickBot="1">
      <c r="A53" s="130" t="s">
        <v>105</v>
      </c>
      <c r="B53" s="127" t="s">
        <v>9</v>
      </c>
      <c r="C53" s="123" t="s">
        <v>73</v>
      </c>
      <c r="D53" s="124" t="s">
        <v>106</v>
      </c>
      <c r="E53" s="114">
        <v>10</v>
      </c>
      <c r="F53" s="115">
        <v>10</v>
      </c>
      <c r="G53" s="116">
        <v>9</v>
      </c>
      <c r="H53" s="117">
        <v>7</v>
      </c>
      <c r="I53" s="117">
        <v>8</v>
      </c>
      <c r="J53" s="117">
        <v>6</v>
      </c>
      <c r="K53" s="117">
        <v>6</v>
      </c>
      <c r="L53" s="117">
        <v>6</v>
      </c>
      <c r="M53" s="117">
        <v>7</v>
      </c>
      <c r="N53" s="117">
        <v>0</v>
      </c>
      <c r="O53" s="117">
        <v>0</v>
      </c>
      <c r="P53" s="114">
        <v>2</v>
      </c>
      <c r="Q53" s="117">
        <v>5</v>
      </c>
      <c r="R53" s="117">
        <v>3</v>
      </c>
      <c r="S53" s="115">
        <v>0</v>
      </c>
      <c r="T53" s="131">
        <v>20</v>
      </c>
      <c r="U53" s="132">
        <v>50</v>
      </c>
      <c r="V53" s="132">
        <v>30</v>
      </c>
      <c r="W53" s="133">
        <v>0</v>
      </c>
    </row>
    <row r="54" spans="1:23" ht="15.75" thickBot="1">
      <c r="A54" s="130" t="s">
        <v>107</v>
      </c>
      <c r="B54" s="122" t="s">
        <v>9</v>
      </c>
      <c r="C54" s="123" t="s">
        <v>73</v>
      </c>
      <c r="D54" s="124" t="s">
        <v>108</v>
      </c>
      <c r="E54" s="114">
        <v>6</v>
      </c>
      <c r="F54" s="115">
        <v>6</v>
      </c>
      <c r="G54" s="116">
        <v>6</v>
      </c>
      <c r="H54" s="117">
        <v>6</v>
      </c>
      <c r="I54" s="117">
        <v>6</v>
      </c>
      <c r="J54" s="117">
        <v>5</v>
      </c>
      <c r="K54" s="117">
        <v>4</v>
      </c>
      <c r="L54" s="117">
        <v>2</v>
      </c>
      <c r="M54" s="117">
        <v>4</v>
      </c>
      <c r="N54" s="117">
        <v>0</v>
      </c>
      <c r="O54" s="117">
        <v>1</v>
      </c>
      <c r="P54" s="114">
        <v>0</v>
      </c>
      <c r="Q54" s="117">
        <v>4</v>
      </c>
      <c r="R54" s="117">
        <v>1</v>
      </c>
      <c r="S54" s="115">
        <v>1</v>
      </c>
      <c r="T54" s="131">
        <v>0</v>
      </c>
      <c r="U54" s="132">
        <v>66.666666666666657</v>
      </c>
      <c r="V54" s="132">
        <v>16.666666666666664</v>
      </c>
      <c r="W54" s="133">
        <v>16.666666666666664</v>
      </c>
    </row>
    <row r="55" spans="1:23">
      <c r="A55" s="234" t="s">
        <v>109</v>
      </c>
      <c r="B55" s="122" t="s">
        <v>9</v>
      </c>
      <c r="C55" s="129" t="s">
        <v>73</v>
      </c>
      <c r="D55" s="124" t="s">
        <v>49</v>
      </c>
      <c r="E55" s="114">
        <v>31</v>
      </c>
      <c r="F55" s="115">
        <v>27</v>
      </c>
      <c r="G55" s="116">
        <v>19</v>
      </c>
      <c r="H55" s="117">
        <v>23</v>
      </c>
      <c r="I55" s="117">
        <v>13</v>
      </c>
      <c r="J55" s="117">
        <v>19</v>
      </c>
      <c r="K55" s="117">
        <v>13</v>
      </c>
      <c r="L55" s="117">
        <v>13</v>
      </c>
      <c r="M55" s="117">
        <v>11</v>
      </c>
      <c r="N55" s="117">
        <v>4</v>
      </c>
      <c r="O55" s="117">
        <v>3</v>
      </c>
      <c r="P55" s="114">
        <v>10</v>
      </c>
      <c r="Q55" s="117">
        <v>12</v>
      </c>
      <c r="R55" s="117">
        <v>4</v>
      </c>
      <c r="S55" s="115">
        <v>1</v>
      </c>
      <c r="T55" s="236">
        <v>35.849056603773583</v>
      </c>
      <c r="U55" s="238">
        <v>45.283018867924532</v>
      </c>
      <c r="V55" s="238">
        <v>16.981132075471699</v>
      </c>
      <c r="W55" s="240">
        <v>1.8867924528301887</v>
      </c>
    </row>
    <row r="56" spans="1:23" ht="15.75" thickBot="1">
      <c r="A56" s="235"/>
      <c r="B56" s="185" t="s">
        <v>18</v>
      </c>
      <c r="C56" s="186" t="s">
        <v>73</v>
      </c>
      <c r="D56" s="187" t="s">
        <v>50</v>
      </c>
      <c r="E56" s="188">
        <v>27</v>
      </c>
      <c r="F56" s="189">
        <v>26</v>
      </c>
      <c r="G56" s="190">
        <v>21</v>
      </c>
      <c r="H56" s="191">
        <v>20</v>
      </c>
      <c r="I56" s="191">
        <v>19</v>
      </c>
      <c r="J56" s="191">
        <v>15</v>
      </c>
      <c r="K56" s="191">
        <v>9</v>
      </c>
      <c r="L56" s="191">
        <v>14</v>
      </c>
      <c r="M56" s="191">
        <v>13</v>
      </c>
      <c r="N56" s="191">
        <v>1</v>
      </c>
      <c r="O56" s="191">
        <v>0</v>
      </c>
      <c r="P56" s="188">
        <v>9</v>
      </c>
      <c r="Q56" s="191">
        <v>12</v>
      </c>
      <c r="R56" s="191">
        <v>5</v>
      </c>
      <c r="S56" s="189">
        <v>0</v>
      </c>
      <c r="T56" s="237"/>
      <c r="U56" s="239"/>
      <c r="V56" s="239"/>
      <c r="W56" s="241"/>
    </row>
  </sheetData>
  <mergeCells count="82">
    <mergeCell ref="T3:W5"/>
    <mergeCell ref="G5:O5"/>
    <mergeCell ref="A3:D6"/>
    <mergeCell ref="E3:E5"/>
    <mergeCell ref="F3:F5"/>
    <mergeCell ref="G3:O3"/>
    <mergeCell ref="P3:S5"/>
    <mergeCell ref="G7:O7"/>
    <mergeCell ref="P7:S7"/>
    <mergeCell ref="T7:W7"/>
    <mergeCell ref="A9:A10"/>
    <mergeCell ref="T9:T10"/>
    <mergeCell ref="U9:U10"/>
    <mergeCell ref="V9:V10"/>
    <mergeCell ref="W9:W10"/>
    <mergeCell ref="A7:A8"/>
    <mergeCell ref="B7:B8"/>
    <mergeCell ref="C7:C8"/>
    <mergeCell ref="D7:D8"/>
    <mergeCell ref="A14:A15"/>
    <mergeCell ref="T14:T15"/>
    <mergeCell ref="U14:U15"/>
    <mergeCell ref="V14:V15"/>
    <mergeCell ref="W14:W15"/>
    <mergeCell ref="A11:A13"/>
    <mergeCell ref="T11:T13"/>
    <mergeCell ref="U11:U13"/>
    <mergeCell ref="V11:V13"/>
    <mergeCell ref="W11:W13"/>
    <mergeCell ref="A17:A19"/>
    <mergeCell ref="T17:T19"/>
    <mergeCell ref="U17:U19"/>
    <mergeCell ref="V17:V19"/>
    <mergeCell ref="W17:W19"/>
    <mergeCell ref="A23:A25"/>
    <mergeCell ref="T23:T25"/>
    <mergeCell ref="U23:U25"/>
    <mergeCell ref="V23:V25"/>
    <mergeCell ref="W23:W25"/>
    <mergeCell ref="A20:A22"/>
    <mergeCell ref="T20:T22"/>
    <mergeCell ref="U20:U22"/>
    <mergeCell ref="V20:V22"/>
    <mergeCell ref="W20:W22"/>
    <mergeCell ref="A29:A30"/>
    <mergeCell ref="T29:T30"/>
    <mergeCell ref="U29:U30"/>
    <mergeCell ref="V29:V30"/>
    <mergeCell ref="W29:W30"/>
    <mergeCell ref="A33:A34"/>
    <mergeCell ref="T33:T34"/>
    <mergeCell ref="U33:U34"/>
    <mergeCell ref="V33:V34"/>
    <mergeCell ref="W33:W34"/>
    <mergeCell ref="A31:A32"/>
    <mergeCell ref="T31:T32"/>
    <mergeCell ref="U31:U32"/>
    <mergeCell ref="V31:V32"/>
    <mergeCell ref="W31:W32"/>
    <mergeCell ref="V43:V44"/>
    <mergeCell ref="W43:W44"/>
    <mergeCell ref="A40:A42"/>
    <mergeCell ref="T40:T42"/>
    <mergeCell ref="U40:U42"/>
    <mergeCell ref="V40:V42"/>
    <mergeCell ref="W40:W42"/>
    <mergeCell ref="A2:W2"/>
    <mergeCell ref="A55:A56"/>
    <mergeCell ref="T55:T56"/>
    <mergeCell ref="U55:U56"/>
    <mergeCell ref="V55:V56"/>
    <mergeCell ref="W55:W56"/>
    <mergeCell ref="E6:E8"/>
    <mergeCell ref="F6:F8"/>
    <mergeCell ref="A49:A50"/>
    <mergeCell ref="T49:T50"/>
    <mergeCell ref="U49:U50"/>
    <mergeCell ref="V49:V50"/>
    <mergeCell ref="W49:W50"/>
    <mergeCell ref="A43:A44"/>
    <mergeCell ref="T43:T44"/>
    <mergeCell ref="U43:U44"/>
  </mergeCells>
  <conditionalFormatting sqref="T9:W56 G4:O4">
    <cfRule type="cellIs" dxfId="83" priority="68" stopIfTrue="1" operator="greaterThan">
      <formula>100</formula>
    </cfRule>
  </conditionalFormatting>
  <conditionalFormatting sqref="G9:M56 P9:S56">
    <cfRule type="cellIs" dxfId="82" priority="67" stopIfTrue="1" operator="greaterThan">
      <formula>$F9</formula>
    </cfRule>
  </conditionalFormatting>
  <conditionalFormatting sqref="C9:C56">
    <cfRule type="expression" dxfId="81" priority="66" stopIfTrue="1">
      <formula>IF(AND(NOT(ISBLANK($B9)),$C9=""),1)</formula>
    </cfRule>
  </conditionalFormatting>
  <conditionalFormatting sqref="E9:E56">
    <cfRule type="cellIs" dxfId="80" priority="65" stopIfTrue="1" operator="lessThan">
      <formula>$F9</formula>
    </cfRule>
  </conditionalFormatting>
  <conditionalFormatting sqref="N9:O56">
    <cfRule type="expression" dxfId="79" priority="63">
      <formula>IF(SUM($N9:$O9)&gt;$F9,1)</formula>
    </cfRule>
  </conditionalFormatting>
  <conditionalFormatting sqref="F9:F56">
    <cfRule type="expression" dxfId="78" priority="62" stopIfTrue="1">
      <formula>IF(AND(SUM($P9:$S9)&lt;&gt;$F9,NOT(ISBLANK($P9:$S9))),1)</formula>
    </cfRule>
  </conditionalFormatting>
  <conditionalFormatting sqref="G17:M19">
    <cfRule type="cellIs" dxfId="77" priority="60" stopIfTrue="1" operator="greaterThan">
      <formula>$F17</formula>
    </cfRule>
  </conditionalFormatting>
  <conditionalFormatting sqref="C17:C19">
    <cfRule type="expression" dxfId="76" priority="59" stopIfTrue="1">
      <formula>IF(AND(NOT(ISBLANK($B17)),$C17=""),1)</formula>
    </cfRule>
  </conditionalFormatting>
  <conditionalFormatting sqref="E17:E19">
    <cfRule type="cellIs" dxfId="75" priority="58" stopIfTrue="1" operator="lessThan">
      <formula>$F17</formula>
    </cfRule>
  </conditionalFormatting>
  <conditionalFormatting sqref="N17:O19">
    <cfRule type="expression" dxfId="74" priority="57">
      <formula>IF(SUM($N17:$O17)&gt;$F17,1)</formula>
    </cfRule>
  </conditionalFormatting>
  <conditionalFormatting sqref="F17:F19">
    <cfRule type="expression" dxfId="73" priority="56" stopIfTrue="1">
      <formula>IF(AND(SUM($P17:$S17)&lt;&gt;$F17,NOT(ISBLANK($P17:$S17))),1)</formula>
    </cfRule>
  </conditionalFormatting>
  <conditionalFormatting sqref="G54:M54">
    <cfRule type="cellIs" dxfId="72" priority="54" stopIfTrue="1" operator="greaterThan">
      <formula>$F54</formula>
    </cfRule>
  </conditionalFormatting>
  <conditionalFormatting sqref="C54">
    <cfRule type="expression" dxfId="71" priority="53" stopIfTrue="1">
      <formula>IF(AND(NOT(ISBLANK($B54)),$C54=""),1)</formula>
    </cfRule>
  </conditionalFormatting>
  <conditionalFormatting sqref="E54">
    <cfRule type="cellIs" dxfId="70" priority="52" stopIfTrue="1" operator="lessThan">
      <formula>$F54</formula>
    </cfRule>
  </conditionalFormatting>
  <conditionalFormatting sqref="N54:O54">
    <cfRule type="expression" dxfId="69" priority="51">
      <formula>IF(SUM($N54:$O54)&gt;$F54,1)</formula>
    </cfRule>
  </conditionalFormatting>
  <conditionalFormatting sqref="F54">
    <cfRule type="expression" dxfId="68" priority="50" stopIfTrue="1">
      <formula>IF(AND(SUM($P54:$S54)&lt;&gt;$F54,NOT(ISBLANK($P54:$S54))),1)</formula>
    </cfRule>
  </conditionalFormatting>
  <conditionalFormatting sqref="G51:M51">
    <cfRule type="cellIs" dxfId="67" priority="48" stopIfTrue="1" operator="greaterThan">
      <formula>$F51</formula>
    </cfRule>
  </conditionalFormatting>
  <conditionalFormatting sqref="C51">
    <cfRule type="expression" dxfId="66" priority="47" stopIfTrue="1">
      <formula>IF(AND(NOT(ISBLANK($B51)),$C51=""),1)</formula>
    </cfRule>
  </conditionalFormatting>
  <conditionalFormatting sqref="E51">
    <cfRule type="cellIs" dxfId="65" priority="46" stopIfTrue="1" operator="lessThan">
      <formula>$F51</formula>
    </cfRule>
  </conditionalFormatting>
  <conditionalFormatting sqref="N51:O51">
    <cfRule type="expression" dxfId="64" priority="45">
      <formula>IF(SUM($N51:$O51)&gt;$F51,1)</formula>
    </cfRule>
  </conditionalFormatting>
  <conditionalFormatting sqref="F51">
    <cfRule type="expression" dxfId="63" priority="44" stopIfTrue="1">
      <formula>IF(AND(SUM($P51:$S51)&lt;&gt;$F51,NOT(ISBLANK($P51:$S51))),1)</formula>
    </cfRule>
  </conditionalFormatting>
  <conditionalFormatting sqref="G36:M36">
    <cfRule type="cellIs" dxfId="62" priority="42" stopIfTrue="1" operator="greaterThan">
      <formula>$F36</formula>
    </cfRule>
  </conditionalFormatting>
  <conditionalFormatting sqref="C36">
    <cfRule type="expression" dxfId="61" priority="41" stopIfTrue="1">
      <formula>IF(AND(NOT(ISBLANK($B36)),$C36=""),1)</formula>
    </cfRule>
  </conditionalFormatting>
  <conditionalFormatting sqref="E36">
    <cfRule type="cellIs" dxfId="60" priority="40" stopIfTrue="1" operator="lessThan">
      <formula>$F36</formula>
    </cfRule>
  </conditionalFormatting>
  <conditionalFormatting sqref="N36:O36">
    <cfRule type="expression" dxfId="59" priority="39">
      <formula>IF(SUM($N36:$O36)&gt;$F36,1)</formula>
    </cfRule>
  </conditionalFormatting>
  <conditionalFormatting sqref="F36">
    <cfRule type="expression" dxfId="58" priority="38" stopIfTrue="1">
      <formula>IF(AND(SUM($P36:$S36)&lt;&gt;$F36,NOT(ISBLANK($P36:$S36))),1)</formula>
    </cfRule>
  </conditionalFormatting>
  <conditionalFormatting sqref="G14:M15">
    <cfRule type="cellIs" dxfId="57" priority="36" stopIfTrue="1" operator="greaterThan">
      <formula>$F14</formula>
    </cfRule>
  </conditionalFormatting>
  <conditionalFormatting sqref="C14:C15">
    <cfRule type="expression" dxfId="56" priority="35" stopIfTrue="1">
      <formula>IF(AND(NOT(ISBLANK($B14)),$C14=""),1)</formula>
    </cfRule>
  </conditionalFormatting>
  <conditionalFormatting sqref="E14:E15">
    <cfRule type="cellIs" dxfId="55" priority="34" stopIfTrue="1" operator="lessThan">
      <formula>$F14</formula>
    </cfRule>
  </conditionalFormatting>
  <conditionalFormatting sqref="N14:O15">
    <cfRule type="expression" dxfId="54" priority="33">
      <formula>IF(SUM($N14:$O14)&gt;$F14,1)</formula>
    </cfRule>
  </conditionalFormatting>
  <conditionalFormatting sqref="F14:F15">
    <cfRule type="expression" dxfId="53" priority="32" stopIfTrue="1">
      <formula>IF(AND(SUM($P14:$S14)&lt;&gt;$F14,NOT(ISBLANK($P14:$S14))),1)</formula>
    </cfRule>
  </conditionalFormatting>
  <conditionalFormatting sqref="G33:M34">
    <cfRule type="cellIs" dxfId="52" priority="30" stopIfTrue="1" operator="greaterThan">
      <formula>$F33</formula>
    </cfRule>
  </conditionalFormatting>
  <conditionalFormatting sqref="C33:C34">
    <cfRule type="expression" dxfId="51" priority="29" stopIfTrue="1">
      <formula>IF(AND(NOT(ISBLANK($B33)),$C33=""),1)</formula>
    </cfRule>
  </conditionalFormatting>
  <conditionalFormatting sqref="E33:E34">
    <cfRule type="cellIs" dxfId="50" priority="28" stopIfTrue="1" operator="lessThan">
      <formula>$F33</formula>
    </cfRule>
  </conditionalFormatting>
  <conditionalFormatting sqref="N33:O34">
    <cfRule type="expression" dxfId="49" priority="27">
      <formula>IF(SUM($N33:$O33)&gt;$F33,1)</formula>
    </cfRule>
  </conditionalFormatting>
  <conditionalFormatting sqref="F33:F34">
    <cfRule type="expression" dxfId="48" priority="26" stopIfTrue="1">
      <formula>IF(AND(SUM($P33:$S33)&lt;&gt;$F33,NOT(ISBLANK($P33:$S33))),1)</formula>
    </cfRule>
  </conditionalFormatting>
  <conditionalFormatting sqref="G46:M46">
    <cfRule type="cellIs" dxfId="47" priority="24" stopIfTrue="1" operator="greaterThan">
      <formula>$F46</formula>
    </cfRule>
  </conditionalFormatting>
  <conditionalFormatting sqref="C46">
    <cfRule type="expression" dxfId="46" priority="23" stopIfTrue="1">
      <formula>IF(AND(NOT(ISBLANK($B46)),$C46=""),1)</formula>
    </cfRule>
  </conditionalFormatting>
  <conditionalFormatting sqref="E46">
    <cfRule type="cellIs" dxfId="45" priority="22" stopIfTrue="1" operator="lessThan">
      <formula>$F46</formula>
    </cfRule>
  </conditionalFormatting>
  <conditionalFormatting sqref="N46:O46">
    <cfRule type="expression" dxfId="44" priority="21">
      <formula>IF(SUM($N46:$O46)&gt;$F46,1)</formula>
    </cfRule>
  </conditionalFormatting>
  <conditionalFormatting sqref="F46">
    <cfRule type="expression" dxfId="43" priority="20" stopIfTrue="1">
      <formula>IF(AND(SUM($P46:$S46)&lt;&gt;$F46,NOT(ISBLANK($P46:$S46))),1)</formula>
    </cfRule>
  </conditionalFormatting>
  <conditionalFormatting sqref="G34:M34">
    <cfRule type="cellIs" dxfId="42" priority="12" stopIfTrue="1" operator="greaterThan">
      <formula>$F34</formula>
    </cfRule>
  </conditionalFormatting>
  <conditionalFormatting sqref="C34">
    <cfRule type="expression" dxfId="41" priority="11" stopIfTrue="1">
      <formula>IF(AND(NOT(ISBLANK($B34)),$C34=""),1)</formula>
    </cfRule>
  </conditionalFormatting>
  <conditionalFormatting sqref="E34">
    <cfRule type="cellIs" dxfId="40" priority="10" stopIfTrue="1" operator="lessThan">
      <formula>$F34</formula>
    </cfRule>
  </conditionalFormatting>
  <conditionalFormatting sqref="N34:O34">
    <cfRule type="expression" dxfId="39" priority="9">
      <formula>IF(SUM($N34:$O34)&gt;$F34,1)</formula>
    </cfRule>
  </conditionalFormatting>
  <conditionalFormatting sqref="F34">
    <cfRule type="expression" dxfId="38" priority="8" stopIfTrue="1">
      <formula>IF(AND(SUM($P34:$S34)&lt;&gt;$F34,NOT(ISBLANK($P34:$S34))),1)</formula>
    </cfRule>
  </conditionalFormatting>
  <conditionalFormatting sqref="G53:M53">
    <cfRule type="cellIs" dxfId="37" priority="6" stopIfTrue="1" operator="greaterThan">
      <formula>$F53</formula>
    </cfRule>
  </conditionalFormatting>
  <conditionalFormatting sqref="C53">
    <cfRule type="expression" dxfId="36" priority="5" stopIfTrue="1">
      <formula>IF(AND(NOT(ISBLANK($B53)),$C53=""),1)</formula>
    </cfRule>
  </conditionalFormatting>
  <conditionalFormatting sqref="E53">
    <cfRule type="cellIs" dxfId="35" priority="4" stopIfTrue="1" operator="lessThan">
      <formula>$F53</formula>
    </cfRule>
  </conditionalFormatting>
  <conditionalFormatting sqref="N53:O53">
    <cfRule type="expression" dxfId="34" priority="3">
      <formula>IF(SUM($N53:$O53)&gt;$F53,1)</formula>
    </cfRule>
  </conditionalFormatting>
  <conditionalFormatting sqref="F53">
    <cfRule type="expression" dxfId="33" priority="2" stopIfTrue="1">
      <formula>IF(AND(SUM($P53:$S53)&lt;&gt;$F53,NOT(ISBLANK($P53:$S53))),1)</formula>
    </cfRule>
  </conditionalFormatting>
  <dataValidations count="2">
    <dataValidation type="whole" operator="greaterThanOrEqual" allowBlank="1" showInputMessage="1" showErrorMessage="1" prompt="Введите целое число" sqref="E9:S56">
      <formula1>0</formula1>
    </dataValidation>
    <dataValidation type="list" allowBlank="1" showInputMessage="1" showErrorMessage="1" prompt="Выберите тип класса из списка" sqref="C9:C56">
      <formula1>$AD$2:$AD$6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S58"/>
  <sheetViews>
    <sheetView workbookViewId="0">
      <selection activeCell="S20" sqref="S20"/>
    </sheetView>
  </sheetViews>
  <sheetFormatPr defaultRowHeight="15"/>
  <cols>
    <col min="1" max="1" width="8.5703125" customWidth="1"/>
    <col min="2" max="2" width="3" customWidth="1"/>
    <col min="3" max="3" width="2.5703125" customWidth="1"/>
    <col min="4" max="4" width="12" customWidth="1"/>
    <col min="5" max="5" width="4.7109375" customWidth="1"/>
    <col min="6" max="6" width="5.140625" customWidth="1"/>
    <col min="7" max="14" width="4.7109375" customWidth="1"/>
  </cols>
  <sheetData>
    <row r="1" spans="1:19" ht="15.75" thickBot="1"/>
    <row r="2" spans="1:19" ht="18.75" customHeight="1" thickBot="1">
      <c r="A2" s="281" t="s">
        <v>110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3"/>
    </row>
    <row r="3" spans="1:19" ht="15.75" customHeight="1" thickBot="1">
      <c r="A3" s="267" t="s">
        <v>55</v>
      </c>
      <c r="B3" s="268"/>
      <c r="C3" s="268"/>
      <c r="D3" s="269"/>
      <c r="E3" s="274" t="s">
        <v>56</v>
      </c>
      <c r="F3" s="274" t="s">
        <v>57</v>
      </c>
      <c r="G3" s="275" t="s">
        <v>59</v>
      </c>
      <c r="H3" s="275"/>
      <c r="I3" s="275"/>
      <c r="J3" s="275"/>
      <c r="K3" s="275" t="s">
        <v>60</v>
      </c>
      <c r="L3" s="275"/>
      <c r="M3" s="275"/>
      <c r="N3" s="276"/>
      <c r="O3" s="284" t="s">
        <v>145</v>
      </c>
      <c r="P3" s="284" t="s">
        <v>146</v>
      </c>
    </row>
    <row r="4" spans="1:19" ht="16.5" thickBot="1">
      <c r="A4" s="267"/>
      <c r="B4" s="268"/>
      <c r="C4" s="268"/>
      <c r="D4" s="269"/>
      <c r="E4" s="273"/>
      <c r="F4" s="273"/>
      <c r="G4" s="253"/>
      <c r="H4" s="253"/>
      <c r="I4" s="253"/>
      <c r="J4" s="253"/>
      <c r="K4" s="253"/>
      <c r="L4" s="253"/>
      <c r="M4" s="253"/>
      <c r="N4" s="277"/>
      <c r="O4" s="285"/>
      <c r="P4" s="285"/>
      <c r="R4" s="111" t="s">
        <v>68</v>
      </c>
      <c r="S4" s="108">
        <v>28.326180257510732</v>
      </c>
    </row>
    <row r="5" spans="1:19" ht="15.75" customHeight="1" thickBot="1">
      <c r="A5" s="267"/>
      <c r="B5" s="268"/>
      <c r="C5" s="268"/>
      <c r="D5" s="269"/>
      <c r="E5" s="273"/>
      <c r="F5" s="273"/>
      <c r="G5" s="253"/>
      <c r="H5" s="253"/>
      <c r="I5" s="253"/>
      <c r="J5" s="253"/>
      <c r="K5" s="253"/>
      <c r="L5" s="253"/>
      <c r="M5" s="253"/>
      <c r="N5" s="277"/>
      <c r="O5" s="285"/>
      <c r="P5" s="285"/>
      <c r="R5" s="111" t="s">
        <v>69</v>
      </c>
      <c r="S5" s="108">
        <v>47.42489270386266</v>
      </c>
    </row>
    <row r="6" spans="1:19" ht="16.5" thickBot="1">
      <c r="A6" s="270"/>
      <c r="B6" s="271"/>
      <c r="C6" s="271"/>
      <c r="D6" s="272"/>
      <c r="E6" s="242">
        <v>1001</v>
      </c>
      <c r="F6" s="245">
        <v>932</v>
      </c>
      <c r="G6" s="106">
        <v>264</v>
      </c>
      <c r="H6" s="106">
        <v>442</v>
      </c>
      <c r="I6" s="106">
        <v>186</v>
      </c>
      <c r="J6" s="106">
        <v>40</v>
      </c>
      <c r="K6" s="108">
        <v>28.326180257510732</v>
      </c>
      <c r="L6" s="108">
        <v>47.42489270386266</v>
      </c>
      <c r="M6" s="108">
        <v>19.95708154506438</v>
      </c>
      <c r="N6" s="192">
        <v>4.2918454935622314</v>
      </c>
      <c r="O6" s="285"/>
      <c r="P6" s="285"/>
      <c r="R6" s="111" t="s">
        <v>70</v>
      </c>
      <c r="S6" s="108">
        <v>19.95708154506438</v>
      </c>
    </row>
    <row r="7" spans="1:19" ht="15.75" customHeight="1" thickBot="1">
      <c r="A7" s="253" t="s">
        <v>0</v>
      </c>
      <c r="B7" s="261" t="s">
        <v>1</v>
      </c>
      <c r="C7" s="262" t="s">
        <v>62</v>
      </c>
      <c r="D7" s="263" t="s">
        <v>2</v>
      </c>
      <c r="E7" s="243"/>
      <c r="F7" s="246"/>
      <c r="G7" s="253" t="s">
        <v>64</v>
      </c>
      <c r="H7" s="254"/>
      <c r="I7" s="254"/>
      <c r="J7" s="254"/>
      <c r="K7" s="255" t="s">
        <v>65</v>
      </c>
      <c r="L7" s="256"/>
      <c r="M7" s="256"/>
      <c r="N7" s="256"/>
      <c r="O7" s="285"/>
      <c r="P7" s="285"/>
      <c r="R7" s="204" t="s">
        <v>71</v>
      </c>
      <c r="S7" s="108">
        <v>4.2918454935622314</v>
      </c>
    </row>
    <row r="8" spans="1:19" ht="16.5" thickBot="1">
      <c r="A8" s="253"/>
      <c r="B8" s="261"/>
      <c r="C8" s="262"/>
      <c r="D8" s="263"/>
      <c r="E8" s="244"/>
      <c r="F8" s="247"/>
      <c r="G8" s="111" t="s">
        <v>68</v>
      </c>
      <c r="H8" s="112" t="s">
        <v>69</v>
      </c>
      <c r="I8" s="112" t="s">
        <v>70</v>
      </c>
      <c r="J8" s="113" t="s">
        <v>71</v>
      </c>
      <c r="K8" s="111" t="s">
        <v>68</v>
      </c>
      <c r="L8" s="112" t="s">
        <v>69</v>
      </c>
      <c r="M8" s="112" t="s">
        <v>70</v>
      </c>
      <c r="N8" s="193" t="s">
        <v>71</v>
      </c>
      <c r="O8" s="286"/>
      <c r="P8" s="286"/>
    </row>
    <row r="9" spans="1:19" ht="16.5" thickBot="1">
      <c r="A9" s="234" t="s">
        <v>72</v>
      </c>
      <c r="B9" s="122" t="s">
        <v>9</v>
      </c>
      <c r="C9" s="123" t="s">
        <v>73</v>
      </c>
      <c r="D9" s="124" t="s">
        <v>46</v>
      </c>
      <c r="E9" s="114">
        <v>22</v>
      </c>
      <c r="F9" s="115">
        <v>20</v>
      </c>
      <c r="G9" s="114">
        <v>1</v>
      </c>
      <c r="H9" s="117">
        <v>12</v>
      </c>
      <c r="I9" s="117">
        <v>6</v>
      </c>
      <c r="J9" s="115">
        <v>1</v>
      </c>
      <c r="K9" s="258">
        <v>17.5</v>
      </c>
      <c r="L9" s="259">
        <v>60</v>
      </c>
      <c r="M9" s="259">
        <v>20</v>
      </c>
      <c r="N9" s="278">
        <v>2.5</v>
      </c>
      <c r="O9" s="202">
        <v>95</v>
      </c>
      <c r="P9" s="202">
        <v>35</v>
      </c>
    </row>
    <row r="10" spans="1:19" ht="16.5" thickBot="1">
      <c r="A10" s="248"/>
      <c r="B10" s="125" t="s">
        <v>18</v>
      </c>
      <c r="C10" s="123" t="s">
        <v>73</v>
      </c>
      <c r="D10" s="126" t="s">
        <v>46</v>
      </c>
      <c r="E10" s="118">
        <v>21</v>
      </c>
      <c r="F10" s="119">
        <v>20</v>
      </c>
      <c r="G10" s="118">
        <v>6</v>
      </c>
      <c r="H10" s="121">
        <v>12</v>
      </c>
      <c r="I10" s="121">
        <v>2</v>
      </c>
      <c r="J10" s="119">
        <v>0</v>
      </c>
      <c r="K10" s="258"/>
      <c r="L10" s="259"/>
      <c r="M10" s="259"/>
      <c r="N10" s="278"/>
      <c r="O10" s="202">
        <v>70</v>
      </c>
      <c r="P10" s="202">
        <v>10</v>
      </c>
    </row>
    <row r="11" spans="1:19" ht="15.75">
      <c r="A11" s="234" t="s">
        <v>74</v>
      </c>
      <c r="B11" s="122" t="s">
        <v>9</v>
      </c>
      <c r="C11" s="123" t="s">
        <v>73</v>
      </c>
      <c r="D11" s="124" t="s">
        <v>33</v>
      </c>
      <c r="E11" s="114">
        <v>26</v>
      </c>
      <c r="F11" s="115">
        <v>25</v>
      </c>
      <c r="G11" s="114">
        <v>10</v>
      </c>
      <c r="H11" s="117">
        <v>11</v>
      </c>
      <c r="I11" s="117">
        <v>4</v>
      </c>
      <c r="J11" s="115">
        <v>0</v>
      </c>
      <c r="K11" s="236">
        <v>35.135135135135137</v>
      </c>
      <c r="L11" s="238">
        <v>52.702702702702695</v>
      </c>
      <c r="M11" s="238">
        <v>12.162162162162163</v>
      </c>
      <c r="N11" s="279">
        <v>0</v>
      </c>
      <c r="O11" s="202">
        <v>60</v>
      </c>
      <c r="P11" s="202">
        <v>16</v>
      </c>
    </row>
    <row r="12" spans="1:19" ht="15.75">
      <c r="A12" s="248"/>
      <c r="B12" s="125" t="s">
        <v>18</v>
      </c>
      <c r="C12" s="123" t="s">
        <v>73</v>
      </c>
      <c r="D12" s="126" t="s">
        <v>33</v>
      </c>
      <c r="E12" s="118">
        <v>26</v>
      </c>
      <c r="F12" s="119">
        <v>26</v>
      </c>
      <c r="G12" s="118">
        <v>11</v>
      </c>
      <c r="H12" s="121">
        <v>11</v>
      </c>
      <c r="I12" s="121">
        <v>4</v>
      </c>
      <c r="J12" s="119">
        <v>0</v>
      </c>
      <c r="K12" s="249"/>
      <c r="L12" s="250"/>
      <c r="M12" s="250"/>
      <c r="N12" s="280"/>
      <c r="O12" s="202">
        <v>58</v>
      </c>
      <c r="P12" s="202">
        <v>15.4</v>
      </c>
    </row>
    <row r="13" spans="1:19" ht="16.5" thickBot="1">
      <c r="A13" s="248"/>
      <c r="B13" s="125" t="s">
        <v>19</v>
      </c>
      <c r="C13" s="123" t="s">
        <v>73</v>
      </c>
      <c r="D13" s="126" t="s">
        <v>33</v>
      </c>
      <c r="E13" s="118">
        <v>24</v>
      </c>
      <c r="F13" s="119">
        <v>23</v>
      </c>
      <c r="G13" s="118">
        <v>5</v>
      </c>
      <c r="H13" s="121">
        <v>17</v>
      </c>
      <c r="I13" s="121">
        <v>1</v>
      </c>
      <c r="J13" s="119">
        <v>0</v>
      </c>
      <c r="K13" s="249"/>
      <c r="L13" s="250"/>
      <c r="M13" s="250"/>
      <c r="N13" s="280"/>
      <c r="O13" s="202">
        <v>78</v>
      </c>
      <c r="P13" s="202">
        <v>4.3</v>
      </c>
    </row>
    <row r="14" spans="1:19" ht="15.75">
      <c r="A14" s="234" t="s">
        <v>75</v>
      </c>
      <c r="B14" s="122" t="s">
        <v>9</v>
      </c>
      <c r="C14" s="123" t="s">
        <v>73</v>
      </c>
      <c r="D14" s="124" t="s">
        <v>32</v>
      </c>
      <c r="E14" s="114">
        <v>26</v>
      </c>
      <c r="F14" s="115">
        <v>26</v>
      </c>
      <c r="G14" s="114">
        <v>15</v>
      </c>
      <c r="H14" s="117">
        <v>11</v>
      </c>
      <c r="I14" s="117">
        <v>0</v>
      </c>
      <c r="J14" s="115">
        <v>0</v>
      </c>
      <c r="K14" s="236">
        <v>36.734693877551024</v>
      </c>
      <c r="L14" s="238">
        <v>40.816326530612244</v>
      </c>
      <c r="M14" s="238">
        <v>16.326530612244898</v>
      </c>
      <c r="N14" s="279">
        <v>6.1224489795918364</v>
      </c>
      <c r="O14" s="202">
        <v>42</v>
      </c>
      <c r="P14" s="202">
        <v>0</v>
      </c>
    </row>
    <row r="15" spans="1:19" ht="16.5" thickBot="1">
      <c r="A15" s="248"/>
      <c r="B15" s="125" t="s">
        <v>18</v>
      </c>
      <c r="C15" s="123" t="s">
        <v>73</v>
      </c>
      <c r="D15" s="126" t="s">
        <v>32</v>
      </c>
      <c r="E15" s="118">
        <v>23</v>
      </c>
      <c r="F15" s="119">
        <v>23</v>
      </c>
      <c r="G15" s="118">
        <v>3</v>
      </c>
      <c r="H15" s="121">
        <v>9</v>
      </c>
      <c r="I15" s="121">
        <v>8</v>
      </c>
      <c r="J15" s="119">
        <v>3</v>
      </c>
      <c r="K15" s="249"/>
      <c r="L15" s="250"/>
      <c r="M15" s="250"/>
      <c r="N15" s="280"/>
      <c r="O15" s="202">
        <v>87</v>
      </c>
      <c r="P15" s="202">
        <v>48</v>
      </c>
      <c r="Q15" s="9" t="s">
        <v>142</v>
      </c>
    </row>
    <row r="16" spans="1:19" ht="16.5" thickBot="1">
      <c r="A16" s="130" t="s">
        <v>76</v>
      </c>
      <c r="B16" s="127" t="s">
        <v>9</v>
      </c>
      <c r="C16" s="123" t="s">
        <v>73</v>
      </c>
      <c r="D16" s="124" t="s">
        <v>40</v>
      </c>
      <c r="E16" s="114">
        <v>21</v>
      </c>
      <c r="F16" s="115">
        <v>21</v>
      </c>
      <c r="G16" s="114">
        <v>6</v>
      </c>
      <c r="H16" s="117">
        <v>11</v>
      </c>
      <c r="I16" s="117">
        <v>2</v>
      </c>
      <c r="J16" s="115">
        <v>2</v>
      </c>
      <c r="K16" s="131">
        <v>28.571428571428569</v>
      </c>
      <c r="L16" s="132">
        <v>52.380952380952387</v>
      </c>
      <c r="M16" s="132">
        <v>9.5238095238095237</v>
      </c>
      <c r="N16" s="194">
        <v>9.5238095238095237</v>
      </c>
      <c r="O16" s="202">
        <v>71</v>
      </c>
      <c r="P16" s="202">
        <v>19</v>
      </c>
    </row>
    <row r="17" spans="1:16" ht="15.75">
      <c r="A17" s="234" t="s">
        <v>77</v>
      </c>
      <c r="B17" s="122" t="s">
        <v>9</v>
      </c>
      <c r="C17" s="123" t="s">
        <v>78</v>
      </c>
      <c r="D17" s="124" t="s">
        <v>17</v>
      </c>
      <c r="E17" s="114">
        <v>28</v>
      </c>
      <c r="F17" s="115">
        <v>27</v>
      </c>
      <c r="G17" s="114">
        <v>9</v>
      </c>
      <c r="H17" s="117">
        <v>9</v>
      </c>
      <c r="I17" s="117">
        <v>6</v>
      </c>
      <c r="J17" s="115">
        <v>3</v>
      </c>
      <c r="K17" s="236">
        <v>34.939759036144579</v>
      </c>
      <c r="L17" s="238">
        <v>28.915662650602407</v>
      </c>
      <c r="M17" s="238">
        <v>22.891566265060241</v>
      </c>
      <c r="N17" s="279">
        <v>13.253012048192772</v>
      </c>
      <c r="O17" s="202">
        <v>67</v>
      </c>
      <c r="P17" s="202">
        <v>33</v>
      </c>
    </row>
    <row r="18" spans="1:16" ht="15.75">
      <c r="A18" s="248"/>
      <c r="B18" s="125" t="s">
        <v>18</v>
      </c>
      <c r="C18" s="123" t="s">
        <v>78</v>
      </c>
      <c r="D18" s="126" t="s">
        <v>17</v>
      </c>
      <c r="E18" s="118">
        <v>28</v>
      </c>
      <c r="F18" s="119">
        <v>28</v>
      </c>
      <c r="G18" s="118">
        <v>12</v>
      </c>
      <c r="H18" s="121">
        <v>6</v>
      </c>
      <c r="I18" s="121">
        <v>6</v>
      </c>
      <c r="J18" s="119">
        <v>4</v>
      </c>
      <c r="K18" s="249"/>
      <c r="L18" s="250"/>
      <c r="M18" s="250"/>
      <c r="N18" s="280"/>
      <c r="O18" s="202">
        <v>57</v>
      </c>
      <c r="P18" s="202">
        <v>36</v>
      </c>
    </row>
    <row r="19" spans="1:16" ht="16.5" thickBot="1">
      <c r="A19" s="248"/>
      <c r="B19" s="125" t="s">
        <v>19</v>
      </c>
      <c r="C19" s="123" t="s">
        <v>78</v>
      </c>
      <c r="D19" s="126" t="s">
        <v>17</v>
      </c>
      <c r="E19" s="118">
        <v>28</v>
      </c>
      <c r="F19" s="119">
        <v>28</v>
      </c>
      <c r="G19" s="118">
        <v>8</v>
      </c>
      <c r="H19" s="121">
        <v>9</v>
      </c>
      <c r="I19" s="121">
        <v>7</v>
      </c>
      <c r="J19" s="119">
        <v>4</v>
      </c>
      <c r="K19" s="249"/>
      <c r="L19" s="250"/>
      <c r="M19" s="250"/>
      <c r="N19" s="280"/>
      <c r="O19" s="202">
        <v>71</v>
      </c>
      <c r="P19" s="202">
        <v>39</v>
      </c>
    </row>
    <row r="20" spans="1:16" ht="15.75">
      <c r="A20" s="234" t="s">
        <v>79</v>
      </c>
      <c r="B20" s="122" t="s">
        <v>9</v>
      </c>
      <c r="C20" s="123" t="s">
        <v>73</v>
      </c>
      <c r="D20" s="124" t="s">
        <v>29</v>
      </c>
      <c r="E20" s="114">
        <v>18</v>
      </c>
      <c r="F20" s="115">
        <v>17</v>
      </c>
      <c r="G20" s="114">
        <v>6</v>
      </c>
      <c r="H20" s="117">
        <v>7</v>
      </c>
      <c r="I20" s="117">
        <v>3</v>
      </c>
      <c r="J20" s="115">
        <v>1</v>
      </c>
      <c r="K20" s="236">
        <v>28.571428571428569</v>
      </c>
      <c r="L20" s="238">
        <v>50</v>
      </c>
      <c r="M20" s="238">
        <v>17.142857142857142</v>
      </c>
      <c r="N20" s="279">
        <v>4.2857142857142856</v>
      </c>
      <c r="O20" s="202">
        <v>65</v>
      </c>
      <c r="P20" s="202">
        <v>24</v>
      </c>
    </row>
    <row r="21" spans="1:16" ht="15.75">
      <c r="A21" s="248"/>
      <c r="B21" s="125" t="s">
        <v>18</v>
      </c>
      <c r="C21" s="123" t="s">
        <v>73</v>
      </c>
      <c r="D21" s="126" t="s">
        <v>30</v>
      </c>
      <c r="E21" s="118">
        <v>30</v>
      </c>
      <c r="F21" s="119">
        <v>29</v>
      </c>
      <c r="G21" s="118">
        <v>6</v>
      </c>
      <c r="H21" s="121">
        <v>16</v>
      </c>
      <c r="I21" s="121">
        <v>6</v>
      </c>
      <c r="J21" s="119">
        <v>1</v>
      </c>
      <c r="K21" s="249"/>
      <c r="L21" s="250"/>
      <c r="M21" s="250"/>
      <c r="N21" s="280"/>
      <c r="O21" s="202">
        <v>79</v>
      </c>
      <c r="P21" s="202">
        <v>24</v>
      </c>
    </row>
    <row r="22" spans="1:16" ht="16.5" thickBot="1">
      <c r="A22" s="248"/>
      <c r="B22" s="125" t="s">
        <v>19</v>
      </c>
      <c r="C22" s="123" t="s">
        <v>73</v>
      </c>
      <c r="D22" s="126" t="s">
        <v>31</v>
      </c>
      <c r="E22" s="118">
        <v>26</v>
      </c>
      <c r="F22" s="119">
        <v>24</v>
      </c>
      <c r="G22" s="118">
        <v>8</v>
      </c>
      <c r="H22" s="121">
        <v>12</v>
      </c>
      <c r="I22" s="121">
        <v>3</v>
      </c>
      <c r="J22" s="119">
        <v>1</v>
      </c>
      <c r="K22" s="249"/>
      <c r="L22" s="250"/>
      <c r="M22" s="250"/>
      <c r="N22" s="280"/>
      <c r="O22" s="202">
        <v>67</v>
      </c>
      <c r="P22" s="202">
        <v>17</v>
      </c>
    </row>
    <row r="23" spans="1:16" ht="15.75">
      <c r="A23" s="234" t="s">
        <v>80</v>
      </c>
      <c r="B23" s="122" t="s">
        <v>9</v>
      </c>
      <c r="C23" s="123" t="s">
        <v>73</v>
      </c>
      <c r="D23" s="124" t="s">
        <v>41</v>
      </c>
      <c r="E23" s="114">
        <v>26</v>
      </c>
      <c r="F23" s="115">
        <v>24</v>
      </c>
      <c r="G23" s="114">
        <v>6</v>
      </c>
      <c r="H23" s="117">
        <v>11</v>
      </c>
      <c r="I23" s="117">
        <v>5</v>
      </c>
      <c r="J23" s="115">
        <v>2</v>
      </c>
      <c r="K23" s="236">
        <v>24.637681159420293</v>
      </c>
      <c r="L23" s="238">
        <v>52.173913043478258</v>
      </c>
      <c r="M23" s="238">
        <v>20.289855072463769</v>
      </c>
      <c r="N23" s="279">
        <v>2.8985507246376812</v>
      </c>
      <c r="O23" s="202">
        <v>75</v>
      </c>
      <c r="P23" s="202">
        <v>29</v>
      </c>
    </row>
    <row r="24" spans="1:16" ht="15.75">
      <c r="A24" s="248"/>
      <c r="B24" s="125" t="s">
        <v>18</v>
      </c>
      <c r="C24" s="123" t="s">
        <v>73</v>
      </c>
      <c r="D24" s="126" t="s">
        <v>42</v>
      </c>
      <c r="E24" s="118">
        <v>26</v>
      </c>
      <c r="F24" s="119">
        <v>21</v>
      </c>
      <c r="G24" s="118">
        <v>6</v>
      </c>
      <c r="H24" s="121">
        <v>9</v>
      </c>
      <c r="I24" s="121">
        <v>6</v>
      </c>
      <c r="J24" s="119">
        <v>0</v>
      </c>
      <c r="K24" s="249"/>
      <c r="L24" s="250"/>
      <c r="M24" s="250"/>
      <c r="N24" s="280"/>
      <c r="O24" s="202">
        <v>71</v>
      </c>
      <c r="P24" s="202">
        <v>29</v>
      </c>
    </row>
    <row r="25" spans="1:16" ht="16.5" thickBot="1">
      <c r="A25" s="248"/>
      <c r="B25" s="125" t="s">
        <v>19</v>
      </c>
      <c r="C25" s="123" t="s">
        <v>73</v>
      </c>
      <c r="D25" s="126" t="s">
        <v>43</v>
      </c>
      <c r="E25" s="118">
        <v>27</v>
      </c>
      <c r="F25" s="119">
        <v>24</v>
      </c>
      <c r="G25" s="118">
        <v>5</v>
      </c>
      <c r="H25" s="121">
        <v>16</v>
      </c>
      <c r="I25" s="121">
        <v>3</v>
      </c>
      <c r="J25" s="119">
        <v>0</v>
      </c>
      <c r="K25" s="249"/>
      <c r="L25" s="250"/>
      <c r="M25" s="250"/>
      <c r="N25" s="280"/>
      <c r="O25" s="202">
        <v>79</v>
      </c>
      <c r="P25" s="202">
        <v>12.5</v>
      </c>
    </row>
    <row r="26" spans="1:16" ht="16.5" thickBot="1">
      <c r="A26" s="130" t="s">
        <v>81</v>
      </c>
      <c r="B26" s="127" t="s">
        <v>9</v>
      </c>
      <c r="C26" s="123" t="s">
        <v>73</v>
      </c>
      <c r="D26" s="124" t="s">
        <v>51</v>
      </c>
      <c r="E26" s="114">
        <v>18</v>
      </c>
      <c r="F26" s="115">
        <v>18</v>
      </c>
      <c r="G26" s="114">
        <v>10</v>
      </c>
      <c r="H26" s="117">
        <v>7</v>
      </c>
      <c r="I26" s="117">
        <v>0</v>
      </c>
      <c r="J26" s="115">
        <v>1</v>
      </c>
      <c r="K26" s="131">
        <v>55.555555555555557</v>
      </c>
      <c r="L26" s="132">
        <v>38.888888888888893</v>
      </c>
      <c r="M26" s="132">
        <v>0</v>
      </c>
      <c r="N26" s="194">
        <v>5.5555555555555554</v>
      </c>
      <c r="O26" s="202">
        <v>44</v>
      </c>
      <c r="P26" s="202">
        <v>5.6</v>
      </c>
    </row>
    <row r="27" spans="1:16" ht="16.5" thickBot="1">
      <c r="A27" s="130" t="s">
        <v>82</v>
      </c>
      <c r="B27" s="127" t="s">
        <v>9</v>
      </c>
      <c r="C27" s="129" t="s">
        <v>73</v>
      </c>
      <c r="D27" s="124" t="s">
        <v>10</v>
      </c>
      <c r="E27" s="114">
        <v>18</v>
      </c>
      <c r="F27" s="115">
        <v>17</v>
      </c>
      <c r="G27" s="114">
        <v>10</v>
      </c>
      <c r="H27" s="117">
        <v>5</v>
      </c>
      <c r="I27" s="117">
        <v>1</v>
      </c>
      <c r="J27" s="115">
        <v>1</v>
      </c>
      <c r="K27" s="131">
        <v>58.82352941176471</v>
      </c>
      <c r="L27" s="132">
        <v>29.411764705882355</v>
      </c>
      <c r="M27" s="132">
        <v>5.8823529411764701</v>
      </c>
      <c r="N27" s="194">
        <v>5.8823529411764701</v>
      </c>
      <c r="O27" s="202">
        <v>41</v>
      </c>
      <c r="P27" s="202">
        <v>12</v>
      </c>
    </row>
    <row r="28" spans="1:16" ht="16.5" thickBot="1">
      <c r="A28" s="130" t="s">
        <v>83</v>
      </c>
      <c r="B28" s="122" t="s">
        <v>9</v>
      </c>
      <c r="C28" s="123" t="s">
        <v>73</v>
      </c>
      <c r="D28" s="124" t="s">
        <v>48</v>
      </c>
      <c r="E28" s="114">
        <v>17</v>
      </c>
      <c r="F28" s="115">
        <v>15</v>
      </c>
      <c r="G28" s="114">
        <v>1</v>
      </c>
      <c r="H28" s="117">
        <v>9</v>
      </c>
      <c r="I28" s="117">
        <v>5</v>
      </c>
      <c r="J28" s="115">
        <v>0</v>
      </c>
      <c r="K28" s="131">
        <v>6.666666666666667</v>
      </c>
      <c r="L28" s="132">
        <v>60</v>
      </c>
      <c r="M28" s="132">
        <v>33.333333333333329</v>
      </c>
      <c r="N28" s="194">
        <v>0</v>
      </c>
      <c r="O28" s="202">
        <v>93</v>
      </c>
      <c r="P28" s="202">
        <v>33</v>
      </c>
    </row>
    <row r="29" spans="1:16" ht="15.75">
      <c r="A29" s="234" t="s">
        <v>84</v>
      </c>
      <c r="B29" s="122" t="s">
        <v>9</v>
      </c>
      <c r="C29" s="123" t="s">
        <v>73</v>
      </c>
      <c r="D29" s="124" t="s">
        <v>85</v>
      </c>
      <c r="E29" s="114">
        <v>26</v>
      </c>
      <c r="F29" s="115">
        <v>19</v>
      </c>
      <c r="G29" s="114">
        <v>11</v>
      </c>
      <c r="H29" s="117">
        <v>6</v>
      </c>
      <c r="I29" s="117">
        <v>2</v>
      </c>
      <c r="J29" s="115">
        <v>0</v>
      </c>
      <c r="K29" s="236">
        <v>30</v>
      </c>
      <c r="L29" s="238">
        <v>42.5</v>
      </c>
      <c r="M29" s="238">
        <v>20</v>
      </c>
      <c r="N29" s="279">
        <v>7.5</v>
      </c>
      <c r="O29" s="202">
        <v>42</v>
      </c>
      <c r="P29" s="202">
        <v>10.5</v>
      </c>
    </row>
    <row r="30" spans="1:16" ht="16.5" thickBot="1">
      <c r="A30" s="248"/>
      <c r="B30" s="125" t="s">
        <v>18</v>
      </c>
      <c r="C30" s="123" t="s">
        <v>73</v>
      </c>
      <c r="D30" s="126" t="s">
        <v>86</v>
      </c>
      <c r="E30" s="118">
        <v>28</v>
      </c>
      <c r="F30" s="119">
        <v>21</v>
      </c>
      <c r="G30" s="118">
        <v>1</v>
      </c>
      <c r="H30" s="121">
        <v>11</v>
      </c>
      <c r="I30" s="121">
        <v>6</v>
      </c>
      <c r="J30" s="119">
        <v>3</v>
      </c>
      <c r="K30" s="249"/>
      <c r="L30" s="250"/>
      <c r="M30" s="250"/>
      <c r="N30" s="280"/>
      <c r="O30" s="202">
        <v>95</v>
      </c>
      <c r="P30" s="202">
        <v>43</v>
      </c>
    </row>
    <row r="31" spans="1:16" ht="15.75">
      <c r="A31" s="234" t="s">
        <v>87</v>
      </c>
      <c r="B31" s="122" t="s">
        <v>9</v>
      </c>
      <c r="C31" s="129" t="s">
        <v>73</v>
      </c>
      <c r="D31" s="124" t="s">
        <v>12</v>
      </c>
      <c r="E31" s="114">
        <v>24</v>
      </c>
      <c r="F31" s="115">
        <v>23</v>
      </c>
      <c r="G31" s="114">
        <v>5</v>
      </c>
      <c r="H31" s="117">
        <v>12</v>
      </c>
      <c r="I31" s="117">
        <v>6</v>
      </c>
      <c r="J31" s="115">
        <v>0</v>
      </c>
      <c r="K31" s="236">
        <v>26.086956521739129</v>
      </c>
      <c r="L31" s="238">
        <v>50</v>
      </c>
      <c r="M31" s="238">
        <v>23.913043478260871</v>
      </c>
      <c r="N31" s="279">
        <v>0</v>
      </c>
      <c r="O31" s="202">
        <v>78</v>
      </c>
      <c r="P31" s="202">
        <v>26</v>
      </c>
    </row>
    <row r="32" spans="1:16" ht="16.5" thickBot="1">
      <c r="A32" s="248"/>
      <c r="B32" s="125" t="s">
        <v>18</v>
      </c>
      <c r="C32" s="128" t="s">
        <v>73</v>
      </c>
      <c r="D32" s="126" t="s">
        <v>88</v>
      </c>
      <c r="E32" s="118">
        <v>23</v>
      </c>
      <c r="F32" s="119">
        <v>23</v>
      </c>
      <c r="G32" s="118">
        <v>7</v>
      </c>
      <c r="H32" s="121">
        <v>11</v>
      </c>
      <c r="I32" s="121">
        <v>5</v>
      </c>
      <c r="J32" s="119">
        <v>0</v>
      </c>
      <c r="K32" s="249"/>
      <c r="L32" s="250"/>
      <c r="M32" s="250"/>
      <c r="N32" s="280"/>
      <c r="O32" s="202">
        <v>70</v>
      </c>
      <c r="P32" s="202">
        <v>22</v>
      </c>
    </row>
    <row r="33" spans="1:16" ht="16.5" thickBot="1">
      <c r="A33" s="234" t="s">
        <v>89</v>
      </c>
      <c r="B33" s="122" t="s">
        <v>9</v>
      </c>
      <c r="C33" s="123" t="s">
        <v>73</v>
      </c>
      <c r="D33" s="126" t="s">
        <v>38</v>
      </c>
      <c r="E33" s="118">
        <v>18</v>
      </c>
      <c r="F33" s="119">
        <v>9</v>
      </c>
      <c r="G33" s="118">
        <v>2</v>
      </c>
      <c r="H33" s="121">
        <v>2</v>
      </c>
      <c r="I33" s="121">
        <v>4</v>
      </c>
      <c r="J33" s="119">
        <v>1</v>
      </c>
      <c r="K33" s="236">
        <v>28.000000000000004</v>
      </c>
      <c r="L33" s="238">
        <v>40</v>
      </c>
      <c r="M33" s="238">
        <v>28.000000000000004</v>
      </c>
      <c r="N33" s="279">
        <v>4</v>
      </c>
      <c r="O33" s="202">
        <v>78</v>
      </c>
      <c r="P33" s="202">
        <v>56</v>
      </c>
    </row>
    <row r="34" spans="1:16" ht="16.5" thickBot="1">
      <c r="A34" s="248"/>
      <c r="B34" s="125" t="s">
        <v>18</v>
      </c>
      <c r="C34" s="123" t="s">
        <v>73</v>
      </c>
      <c r="D34" s="124" t="s">
        <v>37</v>
      </c>
      <c r="E34" s="114">
        <v>16</v>
      </c>
      <c r="F34" s="115">
        <v>16</v>
      </c>
      <c r="G34" s="114">
        <v>5</v>
      </c>
      <c r="H34" s="117">
        <v>8</v>
      </c>
      <c r="I34" s="117">
        <v>3</v>
      </c>
      <c r="J34" s="115">
        <v>0</v>
      </c>
      <c r="K34" s="249"/>
      <c r="L34" s="250"/>
      <c r="M34" s="250"/>
      <c r="N34" s="280"/>
      <c r="O34" s="202">
        <v>69</v>
      </c>
      <c r="P34" s="202">
        <v>19</v>
      </c>
    </row>
    <row r="35" spans="1:16" ht="16.5" thickBot="1">
      <c r="A35" s="130" t="s">
        <v>90</v>
      </c>
      <c r="B35" s="127" t="s">
        <v>9</v>
      </c>
      <c r="C35" s="123" t="s">
        <v>73</v>
      </c>
      <c r="D35" s="126" t="s">
        <v>28</v>
      </c>
      <c r="E35" s="118">
        <v>19</v>
      </c>
      <c r="F35" s="119">
        <v>18</v>
      </c>
      <c r="G35" s="118">
        <v>5</v>
      </c>
      <c r="H35" s="121">
        <v>11</v>
      </c>
      <c r="I35" s="121">
        <v>2</v>
      </c>
      <c r="J35" s="119">
        <v>0</v>
      </c>
      <c r="K35" s="131">
        <v>27.777777777777779</v>
      </c>
      <c r="L35" s="132">
        <v>61.111111111111114</v>
      </c>
      <c r="M35" s="132">
        <v>11.111111111111111</v>
      </c>
      <c r="N35" s="194">
        <v>0</v>
      </c>
      <c r="O35" s="202">
        <v>72</v>
      </c>
      <c r="P35" s="202">
        <v>11</v>
      </c>
    </row>
    <row r="36" spans="1:16" ht="16.5" thickBot="1">
      <c r="A36" s="130" t="s">
        <v>91</v>
      </c>
      <c r="B36" s="122" t="s">
        <v>9</v>
      </c>
      <c r="C36" s="123" t="s">
        <v>73</v>
      </c>
      <c r="D36" s="124" t="s">
        <v>92</v>
      </c>
      <c r="E36" s="114">
        <v>18</v>
      </c>
      <c r="F36" s="115">
        <v>18</v>
      </c>
      <c r="G36" s="114">
        <v>5</v>
      </c>
      <c r="H36" s="117">
        <v>7</v>
      </c>
      <c r="I36" s="117">
        <v>6</v>
      </c>
      <c r="J36" s="115">
        <v>0</v>
      </c>
      <c r="K36" s="131">
        <v>27.777777777777779</v>
      </c>
      <c r="L36" s="132">
        <v>38.888888888888893</v>
      </c>
      <c r="M36" s="132">
        <v>33.333333333333329</v>
      </c>
      <c r="N36" s="194">
        <v>0</v>
      </c>
      <c r="O36" s="202">
        <v>72</v>
      </c>
      <c r="P36" s="202">
        <v>33</v>
      </c>
    </row>
    <row r="37" spans="1:16" ht="16.5" thickBot="1">
      <c r="A37" s="130" t="s">
        <v>93</v>
      </c>
      <c r="B37" s="122" t="s">
        <v>9</v>
      </c>
      <c r="C37" s="123" t="s">
        <v>73</v>
      </c>
      <c r="D37" s="124" t="s">
        <v>16</v>
      </c>
      <c r="E37" s="114">
        <v>18</v>
      </c>
      <c r="F37" s="115">
        <v>17</v>
      </c>
      <c r="G37" s="114">
        <v>5</v>
      </c>
      <c r="H37" s="117">
        <v>8</v>
      </c>
      <c r="I37" s="117">
        <v>4</v>
      </c>
      <c r="J37" s="115">
        <v>0</v>
      </c>
      <c r="K37" s="131">
        <v>29.411764705882355</v>
      </c>
      <c r="L37" s="132">
        <v>47.058823529411761</v>
      </c>
      <c r="M37" s="132">
        <v>23.52941176470588</v>
      </c>
      <c r="N37" s="194">
        <v>0</v>
      </c>
      <c r="O37" s="202">
        <v>71</v>
      </c>
      <c r="P37" s="202">
        <v>24</v>
      </c>
    </row>
    <row r="38" spans="1:16" ht="16.5" thickBot="1">
      <c r="A38" s="130" t="s">
        <v>94</v>
      </c>
      <c r="B38" s="127" t="s">
        <v>9</v>
      </c>
      <c r="C38" s="129" t="s">
        <v>73</v>
      </c>
      <c r="D38" s="124" t="s">
        <v>15</v>
      </c>
      <c r="E38" s="114">
        <v>6</v>
      </c>
      <c r="F38" s="115">
        <v>6</v>
      </c>
      <c r="G38" s="114">
        <v>1</v>
      </c>
      <c r="H38" s="117">
        <v>4</v>
      </c>
      <c r="I38" s="117">
        <v>1</v>
      </c>
      <c r="J38" s="115">
        <v>0</v>
      </c>
      <c r="K38" s="131">
        <v>16.666666666666664</v>
      </c>
      <c r="L38" s="132">
        <v>66.666666666666657</v>
      </c>
      <c r="M38" s="132">
        <v>16.666666666666664</v>
      </c>
      <c r="N38" s="194">
        <v>0</v>
      </c>
      <c r="O38" s="202">
        <v>83</v>
      </c>
      <c r="P38" s="202">
        <v>17</v>
      </c>
    </row>
    <row r="39" spans="1:16" ht="16.5" thickBot="1">
      <c r="A39" s="130" t="s">
        <v>95</v>
      </c>
      <c r="B39" s="127" t="s">
        <v>9</v>
      </c>
      <c r="C39" s="123" t="s">
        <v>73</v>
      </c>
      <c r="D39" s="124" t="s">
        <v>53</v>
      </c>
      <c r="E39" s="114">
        <v>8</v>
      </c>
      <c r="F39" s="115">
        <v>8</v>
      </c>
      <c r="G39" s="114">
        <v>2</v>
      </c>
      <c r="H39" s="117">
        <v>4</v>
      </c>
      <c r="I39" s="117">
        <v>2</v>
      </c>
      <c r="J39" s="115">
        <v>0</v>
      </c>
      <c r="K39" s="131">
        <v>25</v>
      </c>
      <c r="L39" s="132">
        <v>50</v>
      </c>
      <c r="M39" s="132">
        <v>25</v>
      </c>
      <c r="N39" s="194">
        <v>0</v>
      </c>
      <c r="O39" s="202">
        <v>75</v>
      </c>
      <c r="P39" s="202">
        <v>25</v>
      </c>
    </row>
    <row r="40" spans="1:16" ht="15.75">
      <c r="A40" s="234" t="s">
        <v>96</v>
      </c>
      <c r="B40" s="122" t="s">
        <v>9</v>
      </c>
      <c r="C40" s="123" t="s">
        <v>73</v>
      </c>
      <c r="D40" s="124" t="s">
        <v>35</v>
      </c>
      <c r="E40" s="114">
        <v>20</v>
      </c>
      <c r="F40" s="115">
        <v>20</v>
      </c>
      <c r="G40" s="114">
        <v>6</v>
      </c>
      <c r="H40" s="117">
        <v>12</v>
      </c>
      <c r="I40" s="117">
        <v>2</v>
      </c>
      <c r="J40" s="115">
        <v>0</v>
      </c>
      <c r="K40" s="236">
        <v>25</v>
      </c>
      <c r="L40" s="238">
        <v>52.941176470588239</v>
      </c>
      <c r="M40" s="238">
        <v>19.117647058823529</v>
      </c>
      <c r="N40" s="279">
        <v>2.9411764705882351</v>
      </c>
      <c r="O40" s="202">
        <v>70</v>
      </c>
      <c r="P40" s="202">
        <v>10</v>
      </c>
    </row>
    <row r="41" spans="1:16" ht="15.75">
      <c r="A41" s="248"/>
      <c r="B41" s="125" t="s">
        <v>18</v>
      </c>
      <c r="C41" s="123" t="s">
        <v>73</v>
      </c>
      <c r="D41" s="126" t="s">
        <v>35</v>
      </c>
      <c r="E41" s="118">
        <v>23</v>
      </c>
      <c r="F41" s="119">
        <v>23</v>
      </c>
      <c r="G41" s="118">
        <v>9</v>
      </c>
      <c r="H41" s="121">
        <v>14</v>
      </c>
      <c r="I41" s="121">
        <v>0</v>
      </c>
      <c r="J41" s="119">
        <v>0</v>
      </c>
      <c r="K41" s="249"/>
      <c r="L41" s="250"/>
      <c r="M41" s="250"/>
      <c r="N41" s="280"/>
      <c r="O41" s="202">
        <v>61</v>
      </c>
      <c r="P41" s="202">
        <v>0</v>
      </c>
    </row>
    <row r="42" spans="1:16" ht="16.5" thickBot="1">
      <c r="A42" s="248"/>
      <c r="B42" s="125" t="s">
        <v>19</v>
      </c>
      <c r="C42" s="123" t="s">
        <v>73</v>
      </c>
      <c r="D42" s="126" t="s">
        <v>36</v>
      </c>
      <c r="E42" s="118">
        <v>25</v>
      </c>
      <c r="F42" s="119">
        <v>25</v>
      </c>
      <c r="G42" s="118">
        <v>2</v>
      </c>
      <c r="H42" s="121">
        <v>10</v>
      </c>
      <c r="I42" s="121">
        <v>11</v>
      </c>
      <c r="J42" s="119">
        <v>2</v>
      </c>
      <c r="K42" s="249"/>
      <c r="L42" s="250"/>
      <c r="M42" s="250"/>
      <c r="N42" s="280"/>
      <c r="O42" s="202">
        <v>92</v>
      </c>
      <c r="P42" s="202">
        <v>52</v>
      </c>
    </row>
    <row r="43" spans="1:16" ht="16.5" thickBot="1">
      <c r="A43" s="234" t="s">
        <v>97</v>
      </c>
      <c r="B43" s="122" t="s">
        <v>9</v>
      </c>
      <c r="C43" s="123" t="s">
        <v>73</v>
      </c>
      <c r="D43" s="124" t="s">
        <v>20</v>
      </c>
      <c r="E43" s="114">
        <v>23</v>
      </c>
      <c r="F43" s="115">
        <v>21</v>
      </c>
      <c r="G43" s="114">
        <v>5</v>
      </c>
      <c r="H43" s="117">
        <v>6</v>
      </c>
      <c r="I43" s="117">
        <v>9</v>
      </c>
      <c r="J43" s="115">
        <v>1</v>
      </c>
      <c r="K43" s="236">
        <v>25</v>
      </c>
      <c r="L43" s="238">
        <v>35</v>
      </c>
      <c r="M43" s="238">
        <v>35</v>
      </c>
      <c r="N43" s="279">
        <v>5</v>
      </c>
      <c r="O43" s="202">
        <v>76</v>
      </c>
      <c r="P43" s="202">
        <v>48</v>
      </c>
    </row>
    <row r="44" spans="1:16" ht="16.5" thickBot="1">
      <c r="A44" s="248"/>
      <c r="B44" s="125" t="s">
        <v>18</v>
      </c>
      <c r="C44" s="123" t="s">
        <v>73</v>
      </c>
      <c r="D44" s="124" t="s">
        <v>20</v>
      </c>
      <c r="E44" s="118">
        <v>20</v>
      </c>
      <c r="F44" s="119">
        <v>19</v>
      </c>
      <c r="G44" s="118">
        <v>5</v>
      </c>
      <c r="H44" s="121">
        <v>8</v>
      </c>
      <c r="I44" s="121">
        <v>5</v>
      </c>
      <c r="J44" s="119">
        <v>1</v>
      </c>
      <c r="K44" s="249"/>
      <c r="L44" s="250"/>
      <c r="M44" s="250"/>
      <c r="N44" s="280"/>
      <c r="O44" s="202">
        <v>74</v>
      </c>
      <c r="P44" s="202">
        <v>32</v>
      </c>
    </row>
    <row r="45" spans="1:16" ht="16.5" thickBot="1">
      <c r="A45" s="130" t="s">
        <v>98</v>
      </c>
      <c r="B45" s="127" t="s">
        <v>9</v>
      </c>
      <c r="C45" s="123" t="s">
        <v>73</v>
      </c>
      <c r="D45" s="124" t="s">
        <v>52</v>
      </c>
      <c r="E45" s="114">
        <v>9</v>
      </c>
      <c r="F45" s="115">
        <v>9</v>
      </c>
      <c r="G45" s="114">
        <v>2</v>
      </c>
      <c r="H45" s="117">
        <v>5</v>
      </c>
      <c r="I45" s="117">
        <v>2</v>
      </c>
      <c r="J45" s="115">
        <v>0</v>
      </c>
      <c r="K45" s="131">
        <v>22.222222222222221</v>
      </c>
      <c r="L45" s="132">
        <v>55.555555555555557</v>
      </c>
      <c r="M45" s="132">
        <v>22.222222222222221</v>
      </c>
      <c r="N45" s="194">
        <v>0</v>
      </c>
      <c r="O45" s="202">
        <v>78</v>
      </c>
      <c r="P45" s="202">
        <v>22</v>
      </c>
    </row>
    <row r="46" spans="1:16" ht="16.5" thickBot="1">
      <c r="A46" s="130" t="s">
        <v>99</v>
      </c>
      <c r="B46" s="122" t="s">
        <v>9</v>
      </c>
      <c r="C46" s="123" t="s">
        <v>73</v>
      </c>
      <c r="D46" s="124" t="s">
        <v>39</v>
      </c>
      <c r="E46" s="114">
        <v>18</v>
      </c>
      <c r="F46" s="115">
        <v>15</v>
      </c>
      <c r="G46" s="114">
        <v>4</v>
      </c>
      <c r="H46" s="117">
        <v>7</v>
      </c>
      <c r="I46" s="117">
        <v>4</v>
      </c>
      <c r="J46" s="115">
        <v>0</v>
      </c>
      <c r="K46" s="131">
        <v>26.666666666666668</v>
      </c>
      <c r="L46" s="132">
        <v>46.666666666666664</v>
      </c>
      <c r="M46" s="132">
        <v>26.666666666666668</v>
      </c>
      <c r="N46" s="194">
        <v>0</v>
      </c>
      <c r="O46" s="202">
        <v>73</v>
      </c>
      <c r="P46" s="202">
        <v>27</v>
      </c>
    </row>
    <row r="47" spans="1:16" ht="16.5" thickBot="1">
      <c r="A47" s="130" t="s">
        <v>100</v>
      </c>
      <c r="B47" s="127" t="s">
        <v>9</v>
      </c>
      <c r="C47" s="129" t="s">
        <v>73</v>
      </c>
      <c r="D47" s="124" t="s">
        <v>21</v>
      </c>
      <c r="E47" s="114">
        <v>29</v>
      </c>
      <c r="F47" s="115">
        <v>28</v>
      </c>
      <c r="G47" s="114">
        <v>4</v>
      </c>
      <c r="H47" s="117">
        <v>14</v>
      </c>
      <c r="I47" s="117">
        <v>6</v>
      </c>
      <c r="J47" s="115">
        <v>4</v>
      </c>
      <c r="K47" s="131">
        <v>14.285714285714285</v>
      </c>
      <c r="L47" s="132">
        <v>50</v>
      </c>
      <c r="M47" s="132">
        <v>21.428571428571427</v>
      </c>
      <c r="N47" s="194">
        <v>14.285714285714285</v>
      </c>
      <c r="O47" s="202">
        <v>86</v>
      </c>
      <c r="P47" s="202">
        <v>36</v>
      </c>
    </row>
    <row r="48" spans="1:16" ht="16.5" thickBot="1">
      <c r="A48" s="130" t="s">
        <v>101</v>
      </c>
      <c r="B48" s="127" t="s">
        <v>9</v>
      </c>
      <c r="C48" s="123" t="s">
        <v>73</v>
      </c>
      <c r="D48" s="124" t="s">
        <v>26</v>
      </c>
      <c r="E48" s="114">
        <v>21</v>
      </c>
      <c r="F48" s="115">
        <v>21</v>
      </c>
      <c r="G48" s="114">
        <v>5</v>
      </c>
      <c r="H48" s="117">
        <v>10</v>
      </c>
      <c r="I48" s="117">
        <v>5</v>
      </c>
      <c r="J48" s="115">
        <v>1</v>
      </c>
      <c r="K48" s="131">
        <v>23.809523809523807</v>
      </c>
      <c r="L48" s="132">
        <v>47.619047619047613</v>
      </c>
      <c r="M48" s="132">
        <v>23.809523809523807</v>
      </c>
      <c r="N48" s="194">
        <v>4.7619047619047619</v>
      </c>
      <c r="O48" s="202">
        <v>76</v>
      </c>
      <c r="P48" s="202">
        <v>29</v>
      </c>
    </row>
    <row r="49" spans="1:16" ht="16.5" thickBot="1">
      <c r="A49" s="234" t="s">
        <v>102</v>
      </c>
      <c r="B49" s="122" t="s">
        <v>9</v>
      </c>
      <c r="C49" s="123" t="s">
        <v>73</v>
      </c>
      <c r="D49" s="124" t="s">
        <v>34</v>
      </c>
      <c r="E49" s="114">
        <v>20</v>
      </c>
      <c r="F49" s="115">
        <v>19</v>
      </c>
      <c r="G49" s="114">
        <v>3</v>
      </c>
      <c r="H49" s="117">
        <v>10</v>
      </c>
      <c r="I49" s="117">
        <v>5</v>
      </c>
      <c r="J49" s="115">
        <v>1</v>
      </c>
      <c r="K49" s="236">
        <v>17.647058823529413</v>
      </c>
      <c r="L49" s="238">
        <v>55.882352941176471</v>
      </c>
      <c r="M49" s="238">
        <v>23.52941176470588</v>
      </c>
      <c r="N49" s="279">
        <v>2.9411764705882351</v>
      </c>
      <c r="O49" s="202">
        <v>84</v>
      </c>
      <c r="P49" s="202">
        <v>32</v>
      </c>
    </row>
    <row r="50" spans="1:16" ht="16.5" thickBot="1">
      <c r="A50" s="248"/>
      <c r="B50" s="125" t="s">
        <v>18</v>
      </c>
      <c r="C50" s="123" t="s">
        <v>73</v>
      </c>
      <c r="D50" s="124" t="s">
        <v>34</v>
      </c>
      <c r="E50" s="118">
        <v>22</v>
      </c>
      <c r="F50" s="119">
        <v>15</v>
      </c>
      <c r="G50" s="118">
        <v>3</v>
      </c>
      <c r="H50" s="121">
        <v>9</v>
      </c>
      <c r="I50" s="121">
        <v>3</v>
      </c>
      <c r="J50" s="119">
        <v>0</v>
      </c>
      <c r="K50" s="249"/>
      <c r="L50" s="250"/>
      <c r="M50" s="250"/>
      <c r="N50" s="280"/>
      <c r="O50" s="202">
        <v>80</v>
      </c>
      <c r="P50" s="202">
        <v>20</v>
      </c>
    </row>
    <row r="51" spans="1:16" ht="16.5" thickBot="1">
      <c r="A51" s="130" t="s">
        <v>103</v>
      </c>
      <c r="B51" s="122" t="s">
        <v>9</v>
      </c>
      <c r="C51" s="123" t="s">
        <v>73</v>
      </c>
      <c r="D51" s="124" t="s">
        <v>23</v>
      </c>
      <c r="E51" s="114">
        <v>11</v>
      </c>
      <c r="F51" s="115">
        <v>11</v>
      </c>
      <c r="G51" s="114">
        <v>1</v>
      </c>
      <c r="H51" s="117">
        <v>9</v>
      </c>
      <c r="I51" s="117">
        <v>1</v>
      </c>
      <c r="J51" s="115">
        <v>0</v>
      </c>
      <c r="K51" s="131">
        <v>9.0909090909090917</v>
      </c>
      <c r="L51" s="132">
        <v>81.818181818181827</v>
      </c>
      <c r="M51" s="132">
        <v>9.0909090909090917</v>
      </c>
      <c r="N51" s="194">
        <v>0</v>
      </c>
      <c r="O51" s="202">
        <v>91</v>
      </c>
      <c r="P51" s="202">
        <v>9.1</v>
      </c>
    </row>
    <row r="52" spans="1:16" ht="16.5" thickBot="1">
      <c r="A52" s="130" t="s">
        <v>104</v>
      </c>
      <c r="B52" s="122" t="s">
        <v>9</v>
      </c>
      <c r="C52" s="123" t="s">
        <v>73</v>
      </c>
      <c r="D52" s="124" t="s">
        <v>27</v>
      </c>
      <c r="E52" s="114">
        <v>3</v>
      </c>
      <c r="F52" s="115">
        <v>3</v>
      </c>
      <c r="G52" s="114">
        <v>1</v>
      </c>
      <c r="H52" s="117">
        <v>1</v>
      </c>
      <c r="I52" s="117">
        <v>1</v>
      </c>
      <c r="J52" s="115">
        <v>0</v>
      </c>
      <c r="K52" s="131">
        <v>33.333333333333329</v>
      </c>
      <c r="L52" s="132">
        <v>33.333333333333329</v>
      </c>
      <c r="M52" s="132">
        <v>33.333333333333329</v>
      </c>
      <c r="N52" s="194">
        <v>0</v>
      </c>
      <c r="O52" s="202">
        <v>67</v>
      </c>
      <c r="P52" s="202">
        <v>33</v>
      </c>
    </row>
    <row r="53" spans="1:16" ht="16.5" thickBot="1">
      <c r="A53" s="130" t="s">
        <v>105</v>
      </c>
      <c r="B53" s="127" t="s">
        <v>9</v>
      </c>
      <c r="C53" s="123" t="s">
        <v>73</v>
      </c>
      <c r="D53" s="124" t="s">
        <v>106</v>
      </c>
      <c r="E53" s="114">
        <v>10</v>
      </c>
      <c r="F53" s="115">
        <v>10</v>
      </c>
      <c r="G53" s="114">
        <v>2</v>
      </c>
      <c r="H53" s="117">
        <v>5</v>
      </c>
      <c r="I53" s="117">
        <v>3</v>
      </c>
      <c r="J53" s="115">
        <v>0</v>
      </c>
      <c r="K53" s="131">
        <v>20</v>
      </c>
      <c r="L53" s="132">
        <v>50</v>
      </c>
      <c r="M53" s="132">
        <v>30</v>
      </c>
      <c r="N53" s="194">
        <v>0</v>
      </c>
      <c r="O53" s="202">
        <v>80</v>
      </c>
      <c r="P53" s="202">
        <v>30</v>
      </c>
    </row>
    <row r="54" spans="1:16" ht="16.5" thickBot="1">
      <c r="A54" s="130" t="s">
        <v>107</v>
      </c>
      <c r="B54" s="122" t="s">
        <v>9</v>
      </c>
      <c r="C54" s="123" t="s">
        <v>73</v>
      </c>
      <c r="D54" s="124" t="s">
        <v>108</v>
      </c>
      <c r="E54" s="114">
        <v>6</v>
      </c>
      <c r="F54" s="115">
        <v>6</v>
      </c>
      <c r="G54" s="114">
        <v>0</v>
      </c>
      <c r="H54" s="117">
        <v>4</v>
      </c>
      <c r="I54" s="117">
        <v>1</v>
      </c>
      <c r="J54" s="115">
        <v>1</v>
      </c>
      <c r="K54" s="131">
        <v>0</v>
      </c>
      <c r="L54" s="132">
        <v>66.666666666666657</v>
      </c>
      <c r="M54" s="132">
        <v>16.666666666666664</v>
      </c>
      <c r="N54" s="194">
        <v>16.666666666666664</v>
      </c>
      <c r="O54" s="202">
        <v>100</v>
      </c>
      <c r="P54" s="202">
        <v>33</v>
      </c>
    </row>
    <row r="55" spans="1:16" ht="15.75">
      <c r="A55" s="234" t="s">
        <v>109</v>
      </c>
      <c r="B55" s="122" t="s">
        <v>9</v>
      </c>
      <c r="C55" s="129" t="s">
        <v>73</v>
      </c>
      <c r="D55" s="124" t="s">
        <v>49</v>
      </c>
      <c r="E55" s="114">
        <v>31</v>
      </c>
      <c r="F55" s="115">
        <v>27</v>
      </c>
      <c r="G55" s="114">
        <v>10</v>
      </c>
      <c r="H55" s="117">
        <v>12</v>
      </c>
      <c r="I55" s="117">
        <v>4</v>
      </c>
      <c r="J55" s="115">
        <v>1</v>
      </c>
      <c r="K55" s="236">
        <v>35.849056603773583</v>
      </c>
      <c r="L55" s="238">
        <v>45.283018867924532</v>
      </c>
      <c r="M55" s="238">
        <v>16.981132075471699</v>
      </c>
      <c r="N55" s="279">
        <v>1.8867924528301887</v>
      </c>
      <c r="O55" s="202">
        <v>63</v>
      </c>
      <c r="P55" s="202">
        <v>18.5</v>
      </c>
    </row>
    <row r="56" spans="1:16" ht="15.75">
      <c r="A56" s="290"/>
      <c r="B56" s="195" t="s">
        <v>18</v>
      </c>
      <c r="C56" s="196" t="s">
        <v>73</v>
      </c>
      <c r="D56" s="197" t="s">
        <v>50</v>
      </c>
      <c r="E56" s="198">
        <v>27</v>
      </c>
      <c r="F56" s="199">
        <v>26</v>
      </c>
      <c r="G56" s="198">
        <v>9</v>
      </c>
      <c r="H56" s="200">
        <v>12</v>
      </c>
      <c r="I56" s="200">
        <v>5</v>
      </c>
      <c r="J56" s="199">
        <v>0</v>
      </c>
      <c r="K56" s="249"/>
      <c r="L56" s="250"/>
      <c r="M56" s="250"/>
      <c r="N56" s="280"/>
      <c r="O56" s="203">
        <v>65</v>
      </c>
      <c r="P56" s="203">
        <v>19.2</v>
      </c>
    </row>
    <row r="57" spans="1:16" ht="15.75">
      <c r="A57" s="287" t="s">
        <v>143</v>
      </c>
      <c r="B57" s="288"/>
      <c r="C57" s="288"/>
      <c r="D57" s="288"/>
      <c r="E57" s="288"/>
      <c r="F57" s="288"/>
      <c r="G57" s="288"/>
      <c r="H57" s="288"/>
      <c r="I57" s="288"/>
      <c r="J57" s="288"/>
      <c r="K57" s="288"/>
      <c r="L57" s="288"/>
      <c r="M57" s="288"/>
      <c r="N57" s="289"/>
      <c r="O57" s="202">
        <v>72</v>
      </c>
      <c r="P57" s="202">
        <v>24</v>
      </c>
    </row>
    <row r="58" spans="1:16" ht="15.75">
      <c r="A58" s="287" t="s">
        <v>144</v>
      </c>
      <c r="B58" s="288"/>
      <c r="C58" s="288"/>
      <c r="D58" s="288"/>
      <c r="E58" s="288"/>
      <c r="F58" s="288"/>
      <c r="G58" s="288"/>
      <c r="H58" s="288"/>
      <c r="I58" s="288"/>
      <c r="J58" s="288"/>
      <c r="K58" s="288"/>
      <c r="L58" s="288"/>
      <c r="M58" s="288"/>
      <c r="N58" s="289"/>
      <c r="O58" s="202"/>
      <c r="P58" s="202"/>
    </row>
  </sheetData>
  <mergeCells count="83">
    <mergeCell ref="A2:P2"/>
    <mergeCell ref="O3:O8"/>
    <mergeCell ref="P3:P8"/>
    <mergeCell ref="A57:N57"/>
    <mergeCell ref="A58:N58"/>
    <mergeCell ref="A49:A50"/>
    <mergeCell ref="K49:K50"/>
    <mergeCell ref="L49:L50"/>
    <mergeCell ref="M49:M50"/>
    <mergeCell ref="N49:N50"/>
    <mergeCell ref="A55:A56"/>
    <mergeCell ref="K55:K56"/>
    <mergeCell ref="L55:L56"/>
    <mergeCell ref="M55:M56"/>
    <mergeCell ref="N55:N56"/>
    <mergeCell ref="A40:A42"/>
    <mergeCell ref="K40:K42"/>
    <mergeCell ref="L40:L42"/>
    <mergeCell ref="M40:M42"/>
    <mergeCell ref="N40:N42"/>
    <mergeCell ref="A43:A44"/>
    <mergeCell ref="K43:K44"/>
    <mergeCell ref="L43:L44"/>
    <mergeCell ref="M43:M44"/>
    <mergeCell ref="N43:N44"/>
    <mergeCell ref="A31:A32"/>
    <mergeCell ref="K31:K32"/>
    <mergeCell ref="L31:L32"/>
    <mergeCell ref="M31:M32"/>
    <mergeCell ref="N31:N32"/>
    <mergeCell ref="A33:A34"/>
    <mergeCell ref="K33:K34"/>
    <mergeCell ref="L33:L34"/>
    <mergeCell ref="M33:M34"/>
    <mergeCell ref="N33:N34"/>
    <mergeCell ref="A23:A25"/>
    <mergeCell ref="K23:K25"/>
    <mergeCell ref="L23:L25"/>
    <mergeCell ref="M23:M25"/>
    <mergeCell ref="N23:N25"/>
    <mergeCell ref="A29:A30"/>
    <mergeCell ref="K29:K30"/>
    <mergeCell ref="L29:L30"/>
    <mergeCell ref="M29:M30"/>
    <mergeCell ref="N29:N30"/>
    <mergeCell ref="A17:A19"/>
    <mergeCell ref="K17:K19"/>
    <mergeCell ref="L17:L19"/>
    <mergeCell ref="M17:M19"/>
    <mergeCell ref="N17:N19"/>
    <mergeCell ref="A20:A22"/>
    <mergeCell ref="K20:K22"/>
    <mergeCell ref="L20:L22"/>
    <mergeCell ref="M20:M22"/>
    <mergeCell ref="N20:N22"/>
    <mergeCell ref="A11:A13"/>
    <mergeCell ref="K11:K13"/>
    <mergeCell ref="L11:L13"/>
    <mergeCell ref="M11:M13"/>
    <mergeCell ref="N11:N13"/>
    <mergeCell ref="A14:A15"/>
    <mergeCell ref="K14:K15"/>
    <mergeCell ref="L14:L15"/>
    <mergeCell ref="M14:M15"/>
    <mergeCell ref="N14:N15"/>
    <mergeCell ref="A9:A10"/>
    <mergeCell ref="K9:K10"/>
    <mergeCell ref="L9:L10"/>
    <mergeCell ref="M9:M10"/>
    <mergeCell ref="N9:N10"/>
    <mergeCell ref="A3:D6"/>
    <mergeCell ref="E3:E5"/>
    <mergeCell ref="F3:F5"/>
    <mergeCell ref="G3:J5"/>
    <mergeCell ref="K3:N5"/>
    <mergeCell ref="E6:E8"/>
    <mergeCell ref="F6:F8"/>
    <mergeCell ref="K7:N7"/>
    <mergeCell ref="A7:A8"/>
    <mergeCell ref="B7:B8"/>
    <mergeCell ref="C7:C8"/>
    <mergeCell ref="D7:D8"/>
    <mergeCell ref="G7:J7"/>
  </mergeCells>
  <conditionalFormatting sqref="K9:N56">
    <cfRule type="cellIs" dxfId="32" priority="51" stopIfTrue="1" operator="greaterThan">
      <formula>100</formula>
    </cfRule>
  </conditionalFormatting>
  <conditionalFormatting sqref="G9:J56">
    <cfRule type="cellIs" dxfId="31" priority="50" stopIfTrue="1" operator="greaterThan">
      <formula>$F9</formula>
    </cfRule>
  </conditionalFormatting>
  <conditionalFormatting sqref="C9:C56">
    <cfRule type="expression" dxfId="30" priority="49" stopIfTrue="1">
      <formula>IF(AND(NOT(ISBLANK($B9)),$C9=""),1)</formula>
    </cfRule>
  </conditionalFormatting>
  <conditionalFormatting sqref="E9:E56">
    <cfRule type="cellIs" dxfId="29" priority="48" stopIfTrue="1" operator="lessThan">
      <formula>$F9</formula>
    </cfRule>
  </conditionalFormatting>
  <conditionalFormatting sqref="C17:C19">
    <cfRule type="expression" dxfId="28" priority="44" stopIfTrue="1">
      <formula>IF(AND(NOT(ISBLANK($B17)),$C17=""),1)</formula>
    </cfRule>
  </conditionalFormatting>
  <conditionalFormatting sqref="E17:E19">
    <cfRule type="cellIs" dxfId="27" priority="43" stopIfTrue="1" operator="lessThan">
      <formula>$F17</formula>
    </cfRule>
  </conditionalFormatting>
  <conditionalFormatting sqref="C54">
    <cfRule type="expression" dxfId="26" priority="39" stopIfTrue="1">
      <formula>IF(AND(NOT(ISBLANK($B54)),$C54=""),1)</formula>
    </cfRule>
  </conditionalFormatting>
  <conditionalFormatting sqref="E54">
    <cfRule type="cellIs" dxfId="25" priority="38" stopIfTrue="1" operator="lessThan">
      <formula>$F54</formula>
    </cfRule>
  </conditionalFormatting>
  <conditionalFormatting sqref="C51">
    <cfRule type="expression" dxfId="24" priority="34" stopIfTrue="1">
      <formula>IF(AND(NOT(ISBLANK($B51)),$C51=""),1)</formula>
    </cfRule>
  </conditionalFormatting>
  <conditionalFormatting sqref="E51">
    <cfRule type="cellIs" dxfId="23" priority="33" stopIfTrue="1" operator="lessThan">
      <formula>$F51</formula>
    </cfRule>
  </conditionalFormatting>
  <conditionalFormatting sqref="C36">
    <cfRule type="expression" dxfId="22" priority="29" stopIfTrue="1">
      <formula>IF(AND(NOT(ISBLANK($B36)),$C36=""),1)</formula>
    </cfRule>
  </conditionalFormatting>
  <conditionalFormatting sqref="E36">
    <cfRule type="cellIs" dxfId="21" priority="28" stopIfTrue="1" operator="lessThan">
      <formula>$F36</formula>
    </cfRule>
  </conditionalFormatting>
  <conditionalFormatting sqref="C14:C15">
    <cfRule type="expression" dxfId="20" priority="24" stopIfTrue="1">
      <formula>IF(AND(NOT(ISBLANK($B14)),$C14=""),1)</formula>
    </cfRule>
  </conditionalFormatting>
  <conditionalFormatting sqref="E14:E15">
    <cfRule type="cellIs" dxfId="19" priority="23" stopIfTrue="1" operator="lessThan">
      <formula>$F14</formula>
    </cfRule>
  </conditionalFormatting>
  <conditionalFormatting sqref="C33:C34">
    <cfRule type="expression" dxfId="18" priority="19" stopIfTrue="1">
      <formula>IF(AND(NOT(ISBLANK($B33)),$C33=""),1)</formula>
    </cfRule>
  </conditionalFormatting>
  <conditionalFormatting sqref="E33:E34">
    <cfRule type="cellIs" dxfId="17" priority="18" stopIfTrue="1" operator="lessThan">
      <formula>$F33</formula>
    </cfRule>
  </conditionalFormatting>
  <conditionalFormatting sqref="C46">
    <cfRule type="expression" dxfId="16" priority="14" stopIfTrue="1">
      <formula>IF(AND(NOT(ISBLANK($B46)),$C46=""),1)</formula>
    </cfRule>
  </conditionalFormatting>
  <conditionalFormatting sqref="E46">
    <cfRule type="cellIs" dxfId="15" priority="13" stopIfTrue="1" operator="lessThan">
      <formula>$F46</formula>
    </cfRule>
  </conditionalFormatting>
  <conditionalFormatting sqref="C34">
    <cfRule type="expression" dxfId="14" priority="9" stopIfTrue="1">
      <formula>IF(AND(NOT(ISBLANK($B34)),$C34=""),1)</formula>
    </cfRule>
  </conditionalFormatting>
  <conditionalFormatting sqref="E34">
    <cfRule type="cellIs" dxfId="13" priority="8" stopIfTrue="1" operator="lessThan">
      <formula>$F34</formula>
    </cfRule>
  </conditionalFormatting>
  <conditionalFormatting sqref="C53">
    <cfRule type="expression" dxfId="12" priority="4" stopIfTrue="1">
      <formula>IF(AND(NOT(ISBLANK($B53)),$C53=""),1)</formula>
    </cfRule>
  </conditionalFormatting>
  <conditionalFormatting sqref="E53">
    <cfRule type="cellIs" dxfId="11" priority="3" stopIfTrue="1" operator="lessThan">
      <formula>$F53</formula>
    </cfRule>
  </conditionalFormatting>
  <conditionalFormatting sqref="F9:F56">
    <cfRule type="expression" dxfId="10" priority="52" stopIfTrue="1">
      <formula>IF(AND(SUM($G9:$J9)&lt;&gt;$F9,NOT(ISBLANK($G9:$J9))),1)</formula>
    </cfRule>
  </conditionalFormatting>
  <dataValidations count="2">
    <dataValidation type="list" allowBlank="1" showInputMessage="1" showErrorMessage="1" prompt="Выберите тип класса из списка" sqref="C9:C56">
      <formula1>$U$2:$U$6</formula1>
    </dataValidation>
    <dataValidation type="whole" operator="greaterThanOrEqual" allowBlank="1" showInputMessage="1" showErrorMessage="1" prompt="Введите целое число" sqref="E9:J56">
      <formula1>0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C49"/>
  <sheetViews>
    <sheetView workbookViewId="0">
      <selection activeCell="R42" sqref="R42"/>
    </sheetView>
  </sheetViews>
  <sheetFormatPr defaultRowHeight="15"/>
  <sheetData>
    <row r="2" spans="1:3">
      <c r="A2" s="205" t="s">
        <v>0</v>
      </c>
      <c r="B2" s="184" t="s">
        <v>147</v>
      </c>
      <c r="C2" s="184" t="s">
        <v>148</v>
      </c>
    </row>
    <row r="3" spans="1:3" ht="15.75">
      <c r="A3" s="206" t="s">
        <v>107</v>
      </c>
      <c r="B3" s="202">
        <v>100</v>
      </c>
      <c r="C3" s="202">
        <v>33</v>
      </c>
    </row>
    <row r="4" spans="1:3" ht="15.75">
      <c r="A4" s="206" t="s">
        <v>83</v>
      </c>
      <c r="B4" s="202">
        <v>93</v>
      </c>
      <c r="C4" s="202">
        <v>33</v>
      </c>
    </row>
    <row r="5" spans="1:3" ht="15.75">
      <c r="A5" s="206" t="s">
        <v>103</v>
      </c>
      <c r="B5" s="202">
        <v>91</v>
      </c>
      <c r="C5" s="202">
        <v>9.1</v>
      </c>
    </row>
    <row r="6" spans="1:3" ht="15.75">
      <c r="A6" s="206" t="s">
        <v>100</v>
      </c>
      <c r="B6" s="202">
        <v>86</v>
      </c>
      <c r="C6" s="202">
        <v>36</v>
      </c>
    </row>
    <row r="7" spans="1:3" ht="15.75" customHeight="1">
      <c r="A7" s="206" t="s">
        <v>72</v>
      </c>
      <c r="B7" s="202">
        <v>83</v>
      </c>
      <c r="C7" s="202">
        <v>23</v>
      </c>
    </row>
    <row r="8" spans="1:3" ht="15.75">
      <c r="A8" s="206" t="s">
        <v>94</v>
      </c>
      <c r="B8" s="202">
        <v>83</v>
      </c>
      <c r="C8" s="202">
        <v>17</v>
      </c>
    </row>
    <row r="9" spans="1:3" ht="15.75">
      <c r="A9" s="206" t="s">
        <v>102</v>
      </c>
      <c r="B9" s="202">
        <v>82</v>
      </c>
      <c r="C9" s="202">
        <v>27</v>
      </c>
    </row>
    <row r="10" spans="1:3" ht="15.75">
      <c r="A10" s="206" t="s">
        <v>105</v>
      </c>
      <c r="B10" s="202">
        <v>80</v>
      </c>
      <c r="C10" s="202">
        <v>30</v>
      </c>
    </row>
    <row r="11" spans="1:3" ht="15.75">
      <c r="A11" s="206" t="s">
        <v>98</v>
      </c>
      <c r="B11" s="202">
        <v>78</v>
      </c>
      <c r="C11" s="202">
        <v>22</v>
      </c>
    </row>
    <row r="12" spans="1:3" ht="15.75">
      <c r="A12" s="206" t="s">
        <v>101</v>
      </c>
      <c r="B12" s="202">
        <v>76</v>
      </c>
      <c r="C12" s="202">
        <v>29</v>
      </c>
    </row>
    <row r="13" spans="1:3" ht="15.75">
      <c r="A13" s="206" t="s">
        <v>80</v>
      </c>
      <c r="B13" s="202">
        <v>75</v>
      </c>
      <c r="C13" s="202">
        <v>23</v>
      </c>
    </row>
    <row r="14" spans="1:3" ht="15.75">
      <c r="A14" s="206" t="s">
        <v>95</v>
      </c>
      <c r="B14" s="202">
        <v>75</v>
      </c>
      <c r="C14" s="202">
        <v>25</v>
      </c>
    </row>
    <row r="15" spans="1:3" ht="15.75">
      <c r="A15" s="206" t="s">
        <v>96</v>
      </c>
      <c r="B15" s="202">
        <v>75</v>
      </c>
      <c r="C15" s="202">
        <v>22</v>
      </c>
    </row>
    <row r="16" spans="1:3" ht="15.75">
      <c r="A16" s="206" t="s">
        <v>97</v>
      </c>
      <c r="B16" s="202">
        <v>75</v>
      </c>
      <c r="C16" s="202">
        <v>40</v>
      </c>
    </row>
    <row r="17" spans="1:3" ht="15.75">
      <c r="A17" s="206" t="s">
        <v>87</v>
      </c>
      <c r="B17" s="202">
        <v>74</v>
      </c>
      <c r="C17" s="202">
        <v>24</v>
      </c>
    </row>
    <row r="18" spans="1:3" ht="15.75">
      <c r="A18" s="206" t="s">
        <v>99</v>
      </c>
      <c r="B18" s="202">
        <v>73</v>
      </c>
      <c r="C18" s="202">
        <v>27</v>
      </c>
    </row>
    <row r="19" spans="1:3" ht="15.75">
      <c r="A19" s="206" t="s">
        <v>89</v>
      </c>
      <c r="B19" s="202">
        <v>72</v>
      </c>
      <c r="C19" s="202">
        <v>32</v>
      </c>
    </row>
    <row r="20" spans="1:3" ht="15.75">
      <c r="A20" s="206" t="s">
        <v>90</v>
      </c>
      <c r="B20" s="202">
        <v>72</v>
      </c>
      <c r="C20" s="202">
        <v>11</v>
      </c>
    </row>
    <row r="21" spans="1:3" ht="15.75">
      <c r="A21" s="206" t="s">
        <v>91</v>
      </c>
      <c r="B21" s="202">
        <v>72</v>
      </c>
      <c r="C21" s="202">
        <v>33</v>
      </c>
    </row>
    <row r="22" spans="1:3" ht="15.75">
      <c r="A22" s="206" t="s">
        <v>76</v>
      </c>
      <c r="B22" s="202">
        <v>71</v>
      </c>
      <c r="C22" s="202">
        <v>19</v>
      </c>
    </row>
    <row r="23" spans="1:3" ht="15.75">
      <c r="A23" s="206" t="s">
        <v>79</v>
      </c>
      <c r="B23" s="202">
        <v>71</v>
      </c>
      <c r="C23" s="202">
        <v>21</v>
      </c>
    </row>
    <row r="24" spans="1:3" ht="15.75">
      <c r="A24" s="206" t="s">
        <v>93</v>
      </c>
      <c r="B24" s="202">
        <v>71</v>
      </c>
      <c r="C24" s="202">
        <v>24</v>
      </c>
    </row>
    <row r="25" spans="1:3" ht="15.75">
      <c r="A25" s="206" t="s">
        <v>84</v>
      </c>
      <c r="B25" s="202">
        <v>70</v>
      </c>
      <c r="C25" s="202">
        <v>28</v>
      </c>
    </row>
    <row r="26" spans="1:3" ht="15.75">
      <c r="A26" s="206" t="s">
        <v>104</v>
      </c>
      <c r="B26" s="202">
        <v>67</v>
      </c>
      <c r="C26" s="202">
        <v>33</v>
      </c>
    </row>
    <row r="27" spans="1:3" ht="15.75">
      <c r="A27" s="206" t="s">
        <v>74</v>
      </c>
      <c r="B27" s="202">
        <v>65</v>
      </c>
      <c r="C27" s="202">
        <v>12</v>
      </c>
    </row>
    <row r="28" spans="1:3" ht="22.5">
      <c r="A28" s="206" t="s">
        <v>77</v>
      </c>
      <c r="B28" s="202">
        <v>65</v>
      </c>
      <c r="C28" s="202">
        <v>36</v>
      </c>
    </row>
    <row r="29" spans="1:3" ht="15.75">
      <c r="A29" s="206" t="s">
        <v>109</v>
      </c>
      <c r="B29" s="202">
        <v>64</v>
      </c>
      <c r="C29" s="202">
        <v>19</v>
      </c>
    </row>
    <row r="30" spans="1:3" ht="15.75">
      <c r="A30" s="206" t="s">
        <v>75</v>
      </c>
      <c r="B30" s="202">
        <v>63</v>
      </c>
      <c r="C30" s="202">
        <v>22</v>
      </c>
    </row>
    <row r="31" spans="1:3" ht="15.75">
      <c r="A31" s="206" t="s">
        <v>81</v>
      </c>
      <c r="B31" s="202">
        <v>44</v>
      </c>
      <c r="C31" s="202">
        <v>5.6</v>
      </c>
    </row>
    <row r="32" spans="1:3" ht="15.75">
      <c r="A32" s="206" t="s">
        <v>82</v>
      </c>
      <c r="B32" s="202">
        <v>41</v>
      </c>
      <c r="C32" s="202">
        <v>12</v>
      </c>
    </row>
    <row r="34" spans="1:3">
      <c r="A34" s="205" t="s">
        <v>0</v>
      </c>
      <c r="B34" s="184" t="s">
        <v>147</v>
      </c>
      <c r="C34" s="184" t="s">
        <v>148</v>
      </c>
    </row>
    <row r="35" spans="1:3" ht="15.75">
      <c r="A35" s="206" t="s">
        <v>107</v>
      </c>
      <c r="B35" s="202">
        <v>100</v>
      </c>
      <c r="C35" s="202">
        <v>33</v>
      </c>
    </row>
    <row r="36" spans="1:3" ht="15.75">
      <c r="A36" s="206" t="s">
        <v>83</v>
      </c>
      <c r="B36" s="202">
        <v>93</v>
      </c>
      <c r="C36" s="202">
        <v>33</v>
      </c>
    </row>
    <row r="37" spans="1:3" ht="15.75">
      <c r="A37" s="206" t="s">
        <v>103</v>
      </c>
      <c r="B37" s="202">
        <v>91</v>
      </c>
      <c r="C37" s="202">
        <v>9.1</v>
      </c>
    </row>
    <row r="38" spans="1:3" ht="15.75">
      <c r="A38" s="206" t="s">
        <v>94</v>
      </c>
      <c r="B38" s="202">
        <v>83</v>
      </c>
      <c r="C38" s="202">
        <v>17</v>
      </c>
    </row>
    <row r="39" spans="1:3" ht="15.75">
      <c r="A39" s="206" t="s">
        <v>105</v>
      </c>
      <c r="B39" s="202">
        <v>80</v>
      </c>
      <c r="C39" s="202">
        <v>30</v>
      </c>
    </row>
    <row r="40" spans="1:3" ht="15.75">
      <c r="A40" s="206" t="s">
        <v>98</v>
      </c>
      <c r="B40" s="202">
        <v>78</v>
      </c>
      <c r="C40" s="202">
        <v>22</v>
      </c>
    </row>
    <row r="41" spans="1:3" ht="15.75">
      <c r="A41" s="206" t="s">
        <v>101</v>
      </c>
      <c r="B41" s="202">
        <v>76</v>
      </c>
      <c r="C41" s="202">
        <v>29</v>
      </c>
    </row>
    <row r="42" spans="1:3" ht="15.75">
      <c r="A42" s="206" t="s">
        <v>95</v>
      </c>
      <c r="B42" s="202">
        <v>75</v>
      </c>
      <c r="C42" s="202">
        <v>25</v>
      </c>
    </row>
    <row r="43" spans="1:3" ht="15.75">
      <c r="A43" s="206" t="s">
        <v>99</v>
      </c>
      <c r="B43" s="202">
        <v>73</v>
      </c>
      <c r="C43" s="202">
        <v>27</v>
      </c>
    </row>
    <row r="44" spans="1:3" ht="15.75">
      <c r="A44" s="206" t="s">
        <v>90</v>
      </c>
      <c r="B44" s="202">
        <v>72</v>
      </c>
      <c r="C44" s="202">
        <v>11</v>
      </c>
    </row>
    <row r="45" spans="1:3" ht="15.75">
      <c r="A45" s="206" t="s">
        <v>91</v>
      </c>
      <c r="B45" s="202">
        <v>72</v>
      </c>
      <c r="C45" s="202">
        <v>33</v>
      </c>
    </row>
    <row r="46" spans="1:3" ht="15.75">
      <c r="A46" s="206" t="s">
        <v>93</v>
      </c>
      <c r="B46" s="202">
        <v>71</v>
      </c>
      <c r="C46" s="202">
        <v>24</v>
      </c>
    </row>
    <row r="47" spans="1:3" ht="15.75">
      <c r="A47" s="206" t="s">
        <v>104</v>
      </c>
      <c r="B47" s="202">
        <v>67</v>
      </c>
      <c r="C47" s="202">
        <v>33</v>
      </c>
    </row>
    <row r="48" spans="1:3" ht="15.75">
      <c r="A48" s="206" t="s">
        <v>81</v>
      </c>
      <c r="B48" s="202">
        <v>44</v>
      </c>
      <c r="C48" s="202">
        <v>5.6</v>
      </c>
    </row>
    <row r="49" spans="1:3" ht="15.75">
      <c r="A49" s="206" t="s">
        <v>82</v>
      </c>
      <c r="B49" s="202">
        <v>41</v>
      </c>
      <c r="C49" s="202">
        <v>12</v>
      </c>
    </row>
  </sheetData>
  <autoFilter ref="A34:C34">
    <sortState ref="A35:C49">
      <sortCondition descending="1" ref="B34"/>
    </sortState>
  </autoFilter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2:N50"/>
  <sheetViews>
    <sheetView workbookViewId="0">
      <selection activeCell="I29" sqref="I29"/>
    </sheetView>
  </sheetViews>
  <sheetFormatPr defaultRowHeight="15"/>
  <cols>
    <col min="2" max="2" width="3.28515625" customWidth="1"/>
    <col min="3" max="3" width="2.85546875" customWidth="1"/>
    <col min="4" max="4" width="14.5703125" customWidth="1"/>
    <col min="5" max="5" width="13.5703125" customWidth="1"/>
  </cols>
  <sheetData>
    <row r="2" spans="1:14" ht="15" customHeight="1">
      <c r="A2" s="205" t="s">
        <v>0</v>
      </c>
      <c r="B2" s="205" t="s">
        <v>1</v>
      </c>
      <c r="C2" s="205" t="s">
        <v>62</v>
      </c>
      <c r="D2" s="205" t="s">
        <v>2</v>
      </c>
      <c r="E2" s="184" t="s">
        <v>149</v>
      </c>
    </row>
    <row r="3" spans="1:14" ht="18.75">
      <c r="A3" s="291" t="s">
        <v>72</v>
      </c>
      <c r="B3" s="207" t="s">
        <v>9</v>
      </c>
      <c r="C3" s="207" t="s">
        <v>73</v>
      </c>
      <c r="D3" s="216" t="s">
        <v>46</v>
      </c>
      <c r="E3" s="217">
        <v>35</v>
      </c>
      <c r="H3" s="292" t="s">
        <v>150</v>
      </c>
      <c r="I3" s="292"/>
      <c r="J3" s="292"/>
      <c r="K3" s="292"/>
      <c r="L3" s="292"/>
      <c r="M3" s="292"/>
      <c r="N3" s="292"/>
    </row>
    <row r="4" spans="1:14" ht="15.75">
      <c r="A4" s="291"/>
      <c r="B4" s="207" t="s">
        <v>18</v>
      </c>
      <c r="C4" s="207" t="s">
        <v>73</v>
      </c>
      <c r="D4" s="213" t="s">
        <v>46</v>
      </c>
      <c r="E4" s="211">
        <v>10</v>
      </c>
    </row>
    <row r="5" spans="1:14" ht="15.75">
      <c r="A5" s="291" t="s">
        <v>74</v>
      </c>
      <c r="B5" s="207" t="s">
        <v>9</v>
      </c>
      <c r="C5" s="207" t="s">
        <v>73</v>
      </c>
      <c r="D5" s="212" t="s">
        <v>33</v>
      </c>
      <c r="E5" s="202">
        <v>16</v>
      </c>
      <c r="H5" s="209"/>
      <c r="I5" s="293" t="s">
        <v>151</v>
      </c>
      <c r="J5" s="294"/>
      <c r="K5" s="294"/>
      <c r="L5" s="294"/>
      <c r="M5" s="294"/>
      <c r="N5" s="294"/>
    </row>
    <row r="6" spans="1:14" ht="15.75">
      <c r="A6" s="291"/>
      <c r="B6" s="207" t="s">
        <v>18</v>
      </c>
      <c r="C6" s="207" t="s">
        <v>73</v>
      </c>
      <c r="D6" s="212" t="s">
        <v>33</v>
      </c>
      <c r="E6" s="202">
        <v>15.4</v>
      </c>
    </row>
    <row r="7" spans="1:14" ht="15.75">
      <c r="A7" s="291"/>
      <c r="B7" s="207" t="s">
        <v>19</v>
      </c>
      <c r="C7" s="207" t="s">
        <v>73</v>
      </c>
      <c r="D7" s="213" t="s">
        <v>33</v>
      </c>
      <c r="E7" s="211">
        <v>4.3</v>
      </c>
      <c r="H7" s="210"/>
      <c r="I7" s="293" t="s">
        <v>152</v>
      </c>
      <c r="J7" s="294"/>
      <c r="K7" s="294"/>
      <c r="L7" s="294"/>
      <c r="M7" s="294"/>
      <c r="N7" s="294"/>
    </row>
    <row r="8" spans="1:14" ht="15.75">
      <c r="A8" s="291" t="s">
        <v>75</v>
      </c>
      <c r="B8" s="207" t="s">
        <v>9</v>
      </c>
      <c r="C8" s="207" t="s">
        <v>73</v>
      </c>
      <c r="D8" s="213" t="s">
        <v>32</v>
      </c>
      <c r="E8" s="211">
        <v>0</v>
      </c>
    </row>
    <row r="9" spans="1:14" ht="15.75">
      <c r="A9" s="291"/>
      <c r="B9" s="207" t="s">
        <v>18</v>
      </c>
      <c r="C9" s="207" t="s">
        <v>73</v>
      </c>
      <c r="D9" s="216" t="s">
        <v>32</v>
      </c>
      <c r="E9" s="217">
        <v>48</v>
      </c>
    </row>
    <row r="10" spans="1:14" ht="15.75">
      <c r="A10" s="206" t="s">
        <v>76</v>
      </c>
      <c r="B10" s="208" t="s">
        <v>9</v>
      </c>
      <c r="C10" s="207" t="s">
        <v>73</v>
      </c>
      <c r="D10" s="212" t="s">
        <v>40</v>
      </c>
      <c r="E10" s="202">
        <v>19</v>
      </c>
    </row>
    <row r="11" spans="1:14" ht="15.75">
      <c r="A11" s="291" t="s">
        <v>77</v>
      </c>
      <c r="B11" s="207" t="s">
        <v>9</v>
      </c>
      <c r="C11" s="207" t="s">
        <v>78</v>
      </c>
      <c r="D11" s="216" t="s">
        <v>17</v>
      </c>
      <c r="E11" s="217">
        <v>33</v>
      </c>
    </row>
    <row r="12" spans="1:14" ht="15.75">
      <c r="A12" s="291"/>
      <c r="B12" s="207" t="s">
        <v>18</v>
      </c>
      <c r="C12" s="207" t="s">
        <v>78</v>
      </c>
      <c r="D12" s="216" t="s">
        <v>17</v>
      </c>
      <c r="E12" s="217">
        <v>36</v>
      </c>
    </row>
    <row r="13" spans="1:14" ht="15.75">
      <c r="A13" s="291"/>
      <c r="B13" s="207" t="s">
        <v>19</v>
      </c>
      <c r="C13" s="207" t="s">
        <v>78</v>
      </c>
      <c r="D13" s="216" t="s">
        <v>17</v>
      </c>
      <c r="E13" s="217">
        <v>39</v>
      </c>
    </row>
    <row r="14" spans="1:14" ht="15.75">
      <c r="A14" s="291" t="s">
        <v>79</v>
      </c>
      <c r="B14" s="207" t="s">
        <v>9</v>
      </c>
      <c r="C14" s="207" t="s">
        <v>73</v>
      </c>
      <c r="D14" s="212" t="s">
        <v>29</v>
      </c>
      <c r="E14" s="202">
        <v>24</v>
      </c>
    </row>
    <row r="15" spans="1:14" ht="15.75">
      <c r="A15" s="291"/>
      <c r="B15" s="207" t="s">
        <v>18</v>
      </c>
      <c r="C15" s="207" t="s">
        <v>73</v>
      </c>
      <c r="D15" s="212" t="s">
        <v>30</v>
      </c>
      <c r="E15" s="202">
        <v>24</v>
      </c>
    </row>
    <row r="16" spans="1:14" ht="15.75">
      <c r="A16" s="291"/>
      <c r="B16" s="207" t="s">
        <v>19</v>
      </c>
      <c r="C16" s="207" t="s">
        <v>73</v>
      </c>
      <c r="D16" s="212" t="s">
        <v>31</v>
      </c>
      <c r="E16" s="202">
        <v>17</v>
      </c>
    </row>
    <row r="17" spans="1:5" ht="15.75">
      <c r="A17" s="291" t="s">
        <v>80</v>
      </c>
      <c r="B17" s="207" t="s">
        <v>9</v>
      </c>
      <c r="C17" s="207" t="s">
        <v>73</v>
      </c>
      <c r="D17" s="216" t="s">
        <v>41</v>
      </c>
      <c r="E17" s="217">
        <v>29</v>
      </c>
    </row>
    <row r="18" spans="1:5" ht="15.75">
      <c r="A18" s="291"/>
      <c r="B18" s="207" t="s">
        <v>18</v>
      </c>
      <c r="C18" s="207" t="s">
        <v>73</v>
      </c>
      <c r="D18" s="216" t="s">
        <v>42</v>
      </c>
      <c r="E18" s="217">
        <v>29</v>
      </c>
    </row>
    <row r="19" spans="1:5" ht="15.75">
      <c r="A19" s="291"/>
      <c r="B19" s="207" t="s">
        <v>19</v>
      </c>
      <c r="C19" s="207" t="s">
        <v>73</v>
      </c>
      <c r="D19" s="213" t="s">
        <v>43</v>
      </c>
      <c r="E19" s="211">
        <v>12.5</v>
      </c>
    </row>
    <row r="20" spans="1:5" ht="15.75">
      <c r="A20" s="206" t="s">
        <v>81</v>
      </c>
      <c r="B20" s="208" t="s">
        <v>9</v>
      </c>
      <c r="C20" s="207" t="s">
        <v>73</v>
      </c>
      <c r="D20" s="213" t="s">
        <v>51</v>
      </c>
      <c r="E20" s="211">
        <v>5.6</v>
      </c>
    </row>
    <row r="21" spans="1:5" ht="15.75">
      <c r="A21" s="206" t="s">
        <v>82</v>
      </c>
      <c r="B21" s="208" t="s">
        <v>9</v>
      </c>
      <c r="C21" s="208" t="s">
        <v>73</v>
      </c>
      <c r="D21" s="213" t="s">
        <v>10</v>
      </c>
      <c r="E21" s="211">
        <v>12</v>
      </c>
    </row>
    <row r="22" spans="1:5" ht="15.75">
      <c r="A22" s="206" t="s">
        <v>83</v>
      </c>
      <c r="B22" s="207" t="s">
        <v>9</v>
      </c>
      <c r="C22" s="207" t="s">
        <v>73</v>
      </c>
      <c r="D22" s="216" t="s">
        <v>48</v>
      </c>
      <c r="E22" s="217">
        <v>33</v>
      </c>
    </row>
    <row r="23" spans="1:5" ht="15.75">
      <c r="A23" s="291" t="s">
        <v>84</v>
      </c>
      <c r="B23" s="207" t="s">
        <v>9</v>
      </c>
      <c r="C23" s="207" t="s">
        <v>73</v>
      </c>
      <c r="D23" s="213" t="s">
        <v>85</v>
      </c>
      <c r="E23" s="215">
        <v>10.5</v>
      </c>
    </row>
    <row r="24" spans="1:5" ht="15.75">
      <c r="A24" s="291"/>
      <c r="B24" s="207" t="s">
        <v>18</v>
      </c>
      <c r="C24" s="207" t="s">
        <v>73</v>
      </c>
      <c r="D24" s="216" t="s">
        <v>86</v>
      </c>
      <c r="E24" s="217">
        <v>43</v>
      </c>
    </row>
    <row r="25" spans="1:5" ht="15.75">
      <c r="A25" s="291" t="s">
        <v>87</v>
      </c>
      <c r="B25" s="207" t="s">
        <v>9</v>
      </c>
      <c r="C25" s="208" t="s">
        <v>73</v>
      </c>
      <c r="D25" s="216" t="s">
        <v>12</v>
      </c>
      <c r="E25" s="217">
        <v>26</v>
      </c>
    </row>
    <row r="26" spans="1:5" ht="15.75">
      <c r="A26" s="291"/>
      <c r="B26" s="207" t="s">
        <v>18</v>
      </c>
      <c r="C26" s="208" t="s">
        <v>73</v>
      </c>
      <c r="D26" s="212" t="s">
        <v>88</v>
      </c>
      <c r="E26" s="202">
        <v>22</v>
      </c>
    </row>
    <row r="27" spans="1:5" ht="15.75">
      <c r="A27" s="291" t="s">
        <v>89</v>
      </c>
      <c r="B27" s="207" t="s">
        <v>9</v>
      </c>
      <c r="C27" s="207" t="s">
        <v>73</v>
      </c>
      <c r="D27" s="216" t="s">
        <v>38</v>
      </c>
      <c r="E27" s="217">
        <v>56</v>
      </c>
    </row>
    <row r="28" spans="1:5" ht="15.75">
      <c r="A28" s="291"/>
      <c r="B28" s="207" t="s">
        <v>18</v>
      </c>
      <c r="C28" s="207" t="s">
        <v>73</v>
      </c>
      <c r="D28" s="212" t="s">
        <v>37</v>
      </c>
      <c r="E28" s="202">
        <v>19</v>
      </c>
    </row>
    <row r="29" spans="1:5" ht="15.75">
      <c r="A29" s="206" t="s">
        <v>90</v>
      </c>
      <c r="B29" s="208" t="s">
        <v>9</v>
      </c>
      <c r="C29" s="207" t="s">
        <v>73</v>
      </c>
      <c r="D29" s="213" t="s">
        <v>28</v>
      </c>
      <c r="E29" s="211">
        <v>11</v>
      </c>
    </row>
    <row r="30" spans="1:5" ht="15.75">
      <c r="A30" s="206" t="s">
        <v>91</v>
      </c>
      <c r="B30" s="207" t="s">
        <v>9</v>
      </c>
      <c r="C30" s="207" t="s">
        <v>73</v>
      </c>
      <c r="D30" s="216" t="s">
        <v>92</v>
      </c>
      <c r="E30" s="217">
        <v>33</v>
      </c>
    </row>
    <row r="31" spans="1:5" ht="15.75">
      <c r="A31" s="206" t="s">
        <v>93</v>
      </c>
      <c r="B31" s="207" t="s">
        <v>9</v>
      </c>
      <c r="C31" s="207" t="s">
        <v>73</v>
      </c>
      <c r="D31" s="212" t="s">
        <v>16</v>
      </c>
      <c r="E31" s="202">
        <v>24</v>
      </c>
    </row>
    <row r="32" spans="1:5" ht="15.75">
      <c r="A32" s="206" t="s">
        <v>94</v>
      </c>
      <c r="B32" s="208" t="s">
        <v>9</v>
      </c>
      <c r="C32" s="208" t="s">
        <v>73</v>
      </c>
      <c r="D32" s="212" t="s">
        <v>15</v>
      </c>
      <c r="E32" s="202">
        <v>17</v>
      </c>
    </row>
    <row r="33" spans="1:5" ht="15.75">
      <c r="A33" s="206" t="s">
        <v>95</v>
      </c>
      <c r="B33" s="208" t="s">
        <v>9</v>
      </c>
      <c r="C33" s="207" t="s">
        <v>73</v>
      </c>
      <c r="D33" s="216" t="s">
        <v>53</v>
      </c>
      <c r="E33" s="217">
        <v>25</v>
      </c>
    </row>
    <row r="34" spans="1:5" ht="15.75">
      <c r="A34" s="291" t="s">
        <v>96</v>
      </c>
      <c r="B34" s="207" t="s">
        <v>9</v>
      </c>
      <c r="C34" s="207" t="s">
        <v>73</v>
      </c>
      <c r="D34" s="213" t="s">
        <v>35</v>
      </c>
      <c r="E34" s="211">
        <v>10</v>
      </c>
    </row>
    <row r="35" spans="1:5" ht="15.75">
      <c r="A35" s="291"/>
      <c r="B35" s="207" t="s">
        <v>18</v>
      </c>
      <c r="C35" s="207" t="s">
        <v>73</v>
      </c>
      <c r="D35" s="213" t="s">
        <v>35</v>
      </c>
      <c r="E35" s="211">
        <v>0</v>
      </c>
    </row>
    <row r="36" spans="1:5" ht="15.75">
      <c r="A36" s="291"/>
      <c r="B36" s="207" t="s">
        <v>19</v>
      </c>
      <c r="C36" s="207" t="s">
        <v>73</v>
      </c>
      <c r="D36" s="216" t="s">
        <v>36</v>
      </c>
      <c r="E36" s="217">
        <v>52</v>
      </c>
    </row>
    <row r="37" spans="1:5" ht="15.75">
      <c r="A37" s="291" t="s">
        <v>97</v>
      </c>
      <c r="B37" s="207" t="s">
        <v>9</v>
      </c>
      <c r="C37" s="207" t="s">
        <v>73</v>
      </c>
      <c r="D37" s="216" t="s">
        <v>20</v>
      </c>
      <c r="E37" s="217">
        <v>48</v>
      </c>
    </row>
    <row r="38" spans="1:5" ht="15.75">
      <c r="A38" s="291"/>
      <c r="B38" s="207" t="s">
        <v>18</v>
      </c>
      <c r="C38" s="207" t="s">
        <v>73</v>
      </c>
      <c r="D38" s="216" t="s">
        <v>20</v>
      </c>
      <c r="E38" s="217">
        <v>32</v>
      </c>
    </row>
    <row r="39" spans="1:5" ht="15.75">
      <c r="A39" s="206" t="s">
        <v>98</v>
      </c>
      <c r="B39" s="208" t="s">
        <v>9</v>
      </c>
      <c r="C39" s="207" t="s">
        <v>73</v>
      </c>
      <c r="D39" s="212" t="s">
        <v>52</v>
      </c>
      <c r="E39" s="202">
        <v>22</v>
      </c>
    </row>
    <row r="40" spans="1:5" ht="15.75">
      <c r="A40" s="206" t="s">
        <v>99</v>
      </c>
      <c r="B40" s="207" t="s">
        <v>9</v>
      </c>
      <c r="C40" s="207" t="s">
        <v>73</v>
      </c>
      <c r="D40" s="212" t="s">
        <v>39</v>
      </c>
      <c r="E40" s="202">
        <v>27</v>
      </c>
    </row>
    <row r="41" spans="1:5" ht="15.75">
      <c r="A41" s="206" t="s">
        <v>100</v>
      </c>
      <c r="B41" s="208" t="s">
        <v>9</v>
      </c>
      <c r="C41" s="208" t="s">
        <v>73</v>
      </c>
      <c r="D41" s="216" t="s">
        <v>21</v>
      </c>
      <c r="E41" s="217">
        <v>36</v>
      </c>
    </row>
    <row r="42" spans="1:5" ht="15.75">
      <c r="A42" s="206" t="s">
        <v>101</v>
      </c>
      <c r="B42" s="208" t="s">
        <v>9</v>
      </c>
      <c r="C42" s="207" t="s">
        <v>73</v>
      </c>
      <c r="D42" s="216" t="s">
        <v>26</v>
      </c>
      <c r="E42" s="217">
        <v>29</v>
      </c>
    </row>
    <row r="43" spans="1:5" ht="15.75">
      <c r="A43" s="291" t="s">
        <v>102</v>
      </c>
      <c r="B43" s="207" t="s">
        <v>9</v>
      </c>
      <c r="C43" s="207" t="s">
        <v>73</v>
      </c>
      <c r="D43" s="216" t="s">
        <v>34</v>
      </c>
      <c r="E43" s="217">
        <v>32</v>
      </c>
    </row>
    <row r="44" spans="1:5" ht="15.75">
      <c r="A44" s="291"/>
      <c r="B44" s="207" t="s">
        <v>18</v>
      </c>
      <c r="C44" s="207" t="s">
        <v>73</v>
      </c>
      <c r="D44" s="212" t="s">
        <v>34</v>
      </c>
      <c r="E44" s="202">
        <v>20</v>
      </c>
    </row>
    <row r="45" spans="1:5" ht="15.75">
      <c r="A45" s="206" t="s">
        <v>103</v>
      </c>
      <c r="B45" s="207" t="s">
        <v>9</v>
      </c>
      <c r="C45" s="207" t="s">
        <v>73</v>
      </c>
      <c r="D45" s="213" t="s">
        <v>23</v>
      </c>
      <c r="E45" s="211">
        <v>9.1</v>
      </c>
    </row>
    <row r="46" spans="1:5" ht="15.75">
      <c r="A46" s="206" t="s">
        <v>104</v>
      </c>
      <c r="B46" s="207" t="s">
        <v>9</v>
      </c>
      <c r="C46" s="207" t="s">
        <v>73</v>
      </c>
      <c r="D46" s="216" t="s">
        <v>27</v>
      </c>
      <c r="E46" s="217">
        <v>33</v>
      </c>
    </row>
    <row r="47" spans="1:5" ht="15.75">
      <c r="A47" s="206" t="s">
        <v>105</v>
      </c>
      <c r="B47" s="208" t="s">
        <v>9</v>
      </c>
      <c r="C47" s="207" t="s">
        <v>73</v>
      </c>
      <c r="D47" s="216" t="s">
        <v>106</v>
      </c>
      <c r="E47" s="217">
        <v>30</v>
      </c>
    </row>
    <row r="48" spans="1:5" ht="15.75">
      <c r="A48" s="206" t="s">
        <v>107</v>
      </c>
      <c r="B48" s="207" t="s">
        <v>9</v>
      </c>
      <c r="C48" s="207" t="s">
        <v>73</v>
      </c>
      <c r="D48" s="216" t="s">
        <v>108</v>
      </c>
      <c r="E48" s="217">
        <v>33</v>
      </c>
    </row>
    <row r="49" spans="1:5" ht="15.75">
      <c r="A49" s="291" t="s">
        <v>109</v>
      </c>
      <c r="B49" s="207" t="s">
        <v>9</v>
      </c>
      <c r="C49" s="208" t="s">
        <v>73</v>
      </c>
      <c r="D49" s="212" t="s">
        <v>49</v>
      </c>
      <c r="E49" s="214">
        <v>18.5</v>
      </c>
    </row>
    <row r="50" spans="1:5" ht="15.75">
      <c r="A50" s="291"/>
      <c r="B50" s="207" t="s">
        <v>18</v>
      </c>
      <c r="C50" s="208" t="s">
        <v>73</v>
      </c>
      <c r="D50" s="212" t="s">
        <v>50</v>
      </c>
      <c r="E50" s="214">
        <v>19.2</v>
      </c>
    </row>
  </sheetData>
  <mergeCells count="16">
    <mergeCell ref="A27:A28"/>
    <mergeCell ref="A34:A36"/>
    <mergeCell ref="A37:A38"/>
    <mergeCell ref="A43:A44"/>
    <mergeCell ref="A49:A50"/>
    <mergeCell ref="H3:N3"/>
    <mergeCell ref="I5:N5"/>
    <mergeCell ref="I7:N7"/>
    <mergeCell ref="A8:A9"/>
    <mergeCell ref="A11:A13"/>
    <mergeCell ref="A14:A16"/>
    <mergeCell ref="A17:A19"/>
    <mergeCell ref="A23:A24"/>
    <mergeCell ref="A25:A26"/>
    <mergeCell ref="A3:A4"/>
    <mergeCell ref="A5:A7"/>
  </mergeCells>
  <conditionalFormatting sqref="C3:C50">
    <cfRule type="expression" dxfId="9" priority="10" stopIfTrue="1">
      <formula>IF(AND(NOT(ISBLANK($B3)),$C3=""),1)</formula>
    </cfRule>
  </conditionalFormatting>
  <conditionalFormatting sqref="C11:C13">
    <cfRule type="expression" dxfId="8" priority="9" stopIfTrue="1">
      <formula>IF(AND(NOT(ISBLANK($B11)),$C11=""),1)</formula>
    </cfRule>
  </conditionalFormatting>
  <conditionalFormatting sqref="C48">
    <cfRule type="expression" dxfId="7" priority="8" stopIfTrue="1">
      <formula>IF(AND(NOT(ISBLANK($B48)),$C48=""),1)</formula>
    </cfRule>
  </conditionalFormatting>
  <conditionalFormatting sqref="C45">
    <cfRule type="expression" dxfId="6" priority="7" stopIfTrue="1">
      <formula>IF(AND(NOT(ISBLANK($B45)),$C45=""),1)</formula>
    </cfRule>
  </conditionalFormatting>
  <conditionalFormatting sqref="C30">
    <cfRule type="expression" dxfId="5" priority="6" stopIfTrue="1">
      <formula>IF(AND(NOT(ISBLANK($B30)),$C30=""),1)</formula>
    </cfRule>
  </conditionalFormatting>
  <conditionalFormatting sqref="C8:C9">
    <cfRule type="expression" dxfId="4" priority="5" stopIfTrue="1">
      <formula>IF(AND(NOT(ISBLANK($B8)),$C8=""),1)</formula>
    </cfRule>
  </conditionalFormatting>
  <conditionalFormatting sqref="C27:C28">
    <cfRule type="expression" dxfId="3" priority="4" stopIfTrue="1">
      <formula>IF(AND(NOT(ISBLANK($B27)),$C27=""),1)</formula>
    </cfRule>
  </conditionalFormatting>
  <conditionalFormatting sqref="C40">
    <cfRule type="expression" dxfId="2" priority="3" stopIfTrue="1">
      <formula>IF(AND(NOT(ISBLANK($B40)),$C40=""),1)</formula>
    </cfRule>
  </conditionalFormatting>
  <conditionalFormatting sqref="C28">
    <cfRule type="expression" dxfId="1" priority="2" stopIfTrue="1">
      <formula>IF(AND(NOT(ISBLANK($B28)),$C28=""),1)</formula>
    </cfRule>
  </conditionalFormatting>
  <conditionalFormatting sqref="C47">
    <cfRule type="expression" dxfId="0" priority="1" stopIfTrue="1">
      <formula>IF(AND(NOT(ISBLANK($B47)),$C47=""),1)</formula>
    </cfRule>
  </conditionalFormatting>
  <dataValidations count="1">
    <dataValidation type="list" allowBlank="1" showInputMessage="1" showErrorMessage="1" prompt="Выберите тип класса из списка" sqref="C3:C50">
      <formula1>$U$2:$U$5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2:Q55"/>
  <sheetViews>
    <sheetView workbookViewId="0">
      <selection activeCell="S33" sqref="S33"/>
    </sheetView>
  </sheetViews>
  <sheetFormatPr defaultRowHeight="15"/>
  <cols>
    <col min="3" max="3" width="19.28515625" customWidth="1"/>
    <col min="16" max="16" width="10.42578125" customWidth="1"/>
  </cols>
  <sheetData>
    <row r="2" spans="1:17" ht="15.75" thickBot="1"/>
    <row r="3" spans="1:17">
      <c r="A3" s="304" t="s">
        <v>8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6"/>
    </row>
    <row r="4" spans="1:17" ht="15.75" thickBot="1">
      <c r="A4" s="307"/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9"/>
    </row>
    <row r="5" spans="1:17" ht="15.75" customHeight="1" thickBot="1">
      <c r="A5" s="310" t="s">
        <v>0</v>
      </c>
      <c r="B5" s="312" t="s">
        <v>1</v>
      </c>
      <c r="C5" s="314" t="s">
        <v>2</v>
      </c>
      <c r="D5" s="316" t="s">
        <v>3</v>
      </c>
      <c r="E5" s="320" t="s">
        <v>4</v>
      </c>
      <c r="F5" s="320"/>
      <c r="G5" s="320"/>
      <c r="H5" s="320"/>
      <c r="I5" s="320"/>
      <c r="J5" s="320"/>
      <c r="K5" s="320"/>
      <c r="L5" s="320"/>
      <c r="M5" s="320"/>
      <c r="N5" s="320"/>
      <c r="O5" s="321"/>
      <c r="P5" s="318" t="s">
        <v>5</v>
      </c>
    </row>
    <row r="6" spans="1:17" ht="33.75" customHeight="1" thickBot="1">
      <c r="A6" s="311"/>
      <c r="B6" s="313"/>
      <c r="C6" s="315"/>
      <c r="D6" s="317"/>
      <c r="E6" s="134">
        <v>0</v>
      </c>
      <c r="F6" s="135">
        <v>1</v>
      </c>
      <c r="G6" s="135">
        <v>2</v>
      </c>
      <c r="H6" s="135">
        <v>3</v>
      </c>
      <c r="I6" s="135">
        <v>4</v>
      </c>
      <c r="J6" s="148">
        <v>5</v>
      </c>
      <c r="K6" s="148">
        <v>6</v>
      </c>
      <c r="L6" s="155">
        <v>7</v>
      </c>
      <c r="M6" s="155">
        <v>8</v>
      </c>
      <c r="N6" s="162">
        <v>9</v>
      </c>
      <c r="O6" s="6">
        <f>SUM(E6:N6)</f>
        <v>45</v>
      </c>
      <c r="P6" s="319"/>
      <c r="Q6" s="16" t="s">
        <v>7</v>
      </c>
    </row>
    <row r="7" spans="1:17" ht="16.5" thickBot="1">
      <c r="A7" s="327">
        <v>1</v>
      </c>
      <c r="B7" s="96" t="s">
        <v>45</v>
      </c>
      <c r="C7" s="98" t="s">
        <v>46</v>
      </c>
      <c r="D7" s="97">
        <v>20</v>
      </c>
      <c r="E7" s="136">
        <v>0</v>
      </c>
      <c r="F7" s="137">
        <v>0</v>
      </c>
      <c r="G7" s="137">
        <v>0</v>
      </c>
      <c r="H7" s="137">
        <v>0</v>
      </c>
      <c r="I7" s="137">
        <v>1</v>
      </c>
      <c r="J7" s="149">
        <v>5</v>
      </c>
      <c r="K7" s="149">
        <v>7</v>
      </c>
      <c r="L7" s="156">
        <v>5</v>
      </c>
      <c r="M7" s="156">
        <v>1</v>
      </c>
      <c r="N7" s="163">
        <v>1</v>
      </c>
      <c r="O7" s="40">
        <f t="shared" ref="O7:O55" si="0">SUM(E7:N7)</f>
        <v>20</v>
      </c>
      <c r="P7" s="15">
        <f t="shared" ref="P7:P55" si="1">(E7*E$6+F7*F$6+G7*G$6+H7*H$6+I7*I$6+J7*J$6+K7*K$6+L7*L$6+M7*M$6+N7*N$6)/D7</f>
        <v>6.15</v>
      </c>
      <c r="Q7" s="295">
        <v>5.25</v>
      </c>
    </row>
    <row r="8" spans="1:17" s="9" customFormat="1" ht="16.5" thickBot="1">
      <c r="A8" s="328"/>
      <c r="B8" s="101" t="s">
        <v>47</v>
      </c>
      <c r="C8" s="19" t="s">
        <v>46</v>
      </c>
      <c r="D8" s="20">
        <v>20</v>
      </c>
      <c r="E8" s="138">
        <v>0</v>
      </c>
      <c r="F8" s="139">
        <v>2</v>
      </c>
      <c r="G8" s="139">
        <v>2</v>
      </c>
      <c r="H8" s="139">
        <v>2</v>
      </c>
      <c r="I8" s="139">
        <v>0</v>
      </c>
      <c r="J8" s="150">
        <v>11</v>
      </c>
      <c r="K8" s="150">
        <v>1</v>
      </c>
      <c r="L8" s="157">
        <v>2</v>
      </c>
      <c r="M8" s="157">
        <v>0</v>
      </c>
      <c r="N8" s="164">
        <v>0</v>
      </c>
      <c r="O8" s="40">
        <f t="shared" si="0"/>
        <v>20</v>
      </c>
      <c r="P8" s="15">
        <f t="shared" si="1"/>
        <v>4.3499999999999996</v>
      </c>
      <c r="Q8" s="296"/>
    </row>
    <row r="9" spans="1:17" ht="16.5" thickBot="1">
      <c r="A9" s="322">
        <v>2</v>
      </c>
      <c r="B9" s="103" t="s">
        <v>9</v>
      </c>
      <c r="C9" s="105" t="s">
        <v>33</v>
      </c>
      <c r="D9" s="104">
        <v>25</v>
      </c>
      <c r="E9" s="136">
        <v>0</v>
      </c>
      <c r="F9" s="137">
        <v>0</v>
      </c>
      <c r="G9" s="137">
        <v>4</v>
      </c>
      <c r="H9" s="137">
        <v>1</v>
      </c>
      <c r="I9" s="137">
        <v>5</v>
      </c>
      <c r="J9" s="149">
        <v>11</v>
      </c>
      <c r="K9" s="149">
        <v>0</v>
      </c>
      <c r="L9" s="156">
        <v>2</v>
      </c>
      <c r="M9" s="156">
        <v>2</v>
      </c>
      <c r="N9" s="163">
        <v>0</v>
      </c>
      <c r="O9" s="40">
        <f t="shared" si="0"/>
        <v>25</v>
      </c>
      <c r="P9" s="15">
        <f t="shared" si="1"/>
        <v>4.6399999999999997</v>
      </c>
      <c r="Q9" s="299">
        <v>4.82</v>
      </c>
    </row>
    <row r="10" spans="1:17" ht="16.5" thickBot="1">
      <c r="A10" s="323"/>
      <c r="B10" s="93" t="s">
        <v>18</v>
      </c>
      <c r="C10" s="86" t="s">
        <v>33</v>
      </c>
      <c r="D10" s="87">
        <v>26</v>
      </c>
      <c r="E10" s="140">
        <v>0</v>
      </c>
      <c r="F10" s="141">
        <v>0</v>
      </c>
      <c r="G10" s="141">
        <v>0</v>
      </c>
      <c r="H10" s="141">
        <v>3</v>
      </c>
      <c r="I10" s="141">
        <v>7</v>
      </c>
      <c r="J10" s="151">
        <v>9</v>
      </c>
      <c r="K10" s="151">
        <v>3</v>
      </c>
      <c r="L10" s="158">
        <v>3</v>
      </c>
      <c r="M10" s="158">
        <v>1</v>
      </c>
      <c r="N10" s="165">
        <v>0</v>
      </c>
      <c r="O10" s="40">
        <f t="shared" si="0"/>
        <v>26</v>
      </c>
      <c r="P10" s="15">
        <f t="shared" si="1"/>
        <v>4.9615384615384617</v>
      </c>
      <c r="Q10" s="299"/>
    </row>
    <row r="11" spans="1:17" ht="16.5" thickBot="1">
      <c r="A11" s="324"/>
      <c r="B11" s="171" t="s">
        <v>19</v>
      </c>
      <c r="C11" s="172" t="s">
        <v>33</v>
      </c>
      <c r="D11" s="173">
        <v>23</v>
      </c>
      <c r="E11" s="174">
        <v>0</v>
      </c>
      <c r="F11" s="175">
        <v>0</v>
      </c>
      <c r="G11" s="175">
        <v>0</v>
      </c>
      <c r="H11" s="175">
        <v>2</v>
      </c>
      <c r="I11" s="175">
        <v>3</v>
      </c>
      <c r="J11" s="176">
        <v>15</v>
      </c>
      <c r="K11" s="176">
        <v>2</v>
      </c>
      <c r="L11" s="177">
        <v>1</v>
      </c>
      <c r="M11" s="177">
        <v>0</v>
      </c>
      <c r="N11" s="164">
        <v>0</v>
      </c>
      <c r="O11" s="102">
        <f t="shared" si="0"/>
        <v>23</v>
      </c>
      <c r="P11" s="15">
        <f t="shared" si="1"/>
        <v>4.8695652173913047</v>
      </c>
      <c r="Q11" s="296"/>
    </row>
    <row r="12" spans="1:17" ht="16.5" thickBot="1">
      <c r="A12" s="297">
        <v>3</v>
      </c>
      <c r="B12" s="67" t="s">
        <v>9</v>
      </c>
      <c r="C12" s="63" t="s">
        <v>32</v>
      </c>
      <c r="D12" s="64">
        <v>26</v>
      </c>
      <c r="E12" s="140">
        <v>0</v>
      </c>
      <c r="F12" s="141">
        <v>2</v>
      </c>
      <c r="G12" s="141">
        <v>3</v>
      </c>
      <c r="H12" s="141">
        <v>8</v>
      </c>
      <c r="I12" s="141">
        <v>2</v>
      </c>
      <c r="J12" s="151">
        <v>10</v>
      </c>
      <c r="K12" s="151">
        <v>1</v>
      </c>
      <c r="L12" s="158">
        <v>0</v>
      </c>
      <c r="M12" s="158">
        <v>0</v>
      </c>
      <c r="N12" s="165">
        <v>0</v>
      </c>
      <c r="O12" s="100">
        <f t="shared" si="0"/>
        <v>26</v>
      </c>
      <c r="P12" s="15">
        <f t="shared" si="1"/>
        <v>3.6923076923076925</v>
      </c>
      <c r="Q12" s="295">
        <v>4.8899999999999997</v>
      </c>
    </row>
    <row r="13" spans="1:17" ht="16.5" thickBot="1">
      <c r="A13" s="298"/>
      <c r="B13" s="62" t="s">
        <v>18</v>
      </c>
      <c r="C13" s="65" t="s">
        <v>32</v>
      </c>
      <c r="D13" s="66">
        <v>23</v>
      </c>
      <c r="E13" s="142">
        <v>0</v>
      </c>
      <c r="F13" s="143">
        <v>0</v>
      </c>
      <c r="G13" s="143">
        <v>2</v>
      </c>
      <c r="H13" s="143">
        <v>0</v>
      </c>
      <c r="I13" s="143">
        <v>1</v>
      </c>
      <c r="J13" s="152">
        <v>5</v>
      </c>
      <c r="K13" s="152">
        <v>4</v>
      </c>
      <c r="L13" s="159">
        <v>8</v>
      </c>
      <c r="M13" s="159">
        <v>0</v>
      </c>
      <c r="N13" s="165">
        <v>3</v>
      </c>
      <c r="O13" s="40">
        <f t="shared" si="0"/>
        <v>23</v>
      </c>
      <c r="P13" s="15">
        <f t="shared" si="1"/>
        <v>6.0869565217391308</v>
      </c>
      <c r="Q13" s="296"/>
    </row>
    <row r="14" spans="1:17" ht="16.5" thickBot="1">
      <c r="A14" s="13">
        <v>4</v>
      </c>
      <c r="B14" s="84">
        <v>6</v>
      </c>
      <c r="C14" s="83" t="s">
        <v>40</v>
      </c>
      <c r="D14" s="82">
        <v>21</v>
      </c>
      <c r="E14" s="136">
        <v>1</v>
      </c>
      <c r="F14" s="137">
        <v>0</v>
      </c>
      <c r="G14" s="137">
        <v>3</v>
      </c>
      <c r="H14" s="137">
        <v>2</v>
      </c>
      <c r="I14" s="137">
        <v>0</v>
      </c>
      <c r="J14" s="149">
        <v>9</v>
      </c>
      <c r="K14" s="149">
        <v>2</v>
      </c>
      <c r="L14" s="156">
        <v>2</v>
      </c>
      <c r="M14" s="156">
        <v>0</v>
      </c>
      <c r="N14" s="163">
        <v>2</v>
      </c>
      <c r="O14" s="40">
        <f t="shared" si="0"/>
        <v>21</v>
      </c>
      <c r="P14" s="15">
        <f t="shared" si="1"/>
        <v>4.8095238095238093</v>
      </c>
      <c r="Q14" s="27">
        <v>4.8099999999999996</v>
      </c>
    </row>
    <row r="15" spans="1:17" ht="16.5" thickBot="1">
      <c r="A15" s="300">
        <v>5</v>
      </c>
      <c r="B15" s="34" t="s">
        <v>9</v>
      </c>
      <c r="C15" s="36" t="s">
        <v>17</v>
      </c>
      <c r="D15" s="35">
        <v>27</v>
      </c>
      <c r="E15" s="136">
        <v>1</v>
      </c>
      <c r="F15" s="137">
        <v>0</v>
      </c>
      <c r="G15" s="137">
        <v>2</v>
      </c>
      <c r="H15" s="137">
        <v>4</v>
      </c>
      <c r="I15" s="137">
        <v>2</v>
      </c>
      <c r="J15" s="149">
        <v>5</v>
      </c>
      <c r="K15" s="149">
        <v>4</v>
      </c>
      <c r="L15" s="156">
        <v>3</v>
      </c>
      <c r="M15" s="156">
        <v>3</v>
      </c>
      <c r="N15" s="163">
        <v>3</v>
      </c>
      <c r="O15" s="40">
        <f t="shared" si="0"/>
        <v>27</v>
      </c>
      <c r="P15" s="15">
        <f t="shared" si="1"/>
        <v>5.3703703703703702</v>
      </c>
      <c r="Q15" s="295">
        <v>5.42</v>
      </c>
    </row>
    <row r="16" spans="1:17" ht="16.5" thickBot="1">
      <c r="A16" s="297"/>
      <c r="B16" s="39" t="s">
        <v>18</v>
      </c>
      <c r="C16" s="32" t="s">
        <v>17</v>
      </c>
      <c r="D16" s="33">
        <v>28</v>
      </c>
      <c r="E16" s="140">
        <v>0</v>
      </c>
      <c r="F16" s="141">
        <v>1</v>
      </c>
      <c r="G16" s="141">
        <v>3</v>
      </c>
      <c r="H16" s="141">
        <v>7</v>
      </c>
      <c r="I16" s="141">
        <v>1</v>
      </c>
      <c r="J16" s="151">
        <v>1</v>
      </c>
      <c r="K16" s="151">
        <v>5</v>
      </c>
      <c r="L16" s="158">
        <v>5</v>
      </c>
      <c r="M16" s="158">
        <v>1</v>
      </c>
      <c r="N16" s="165">
        <v>4</v>
      </c>
      <c r="O16" s="40">
        <f t="shared" si="0"/>
        <v>28</v>
      </c>
      <c r="P16" s="15">
        <f t="shared" si="1"/>
        <v>5.2142857142857144</v>
      </c>
      <c r="Q16" s="299"/>
    </row>
    <row r="17" spans="1:17" ht="16.5" thickBot="1">
      <c r="A17" s="298"/>
      <c r="B17" s="31" t="s">
        <v>19</v>
      </c>
      <c r="C17" s="37" t="s">
        <v>17</v>
      </c>
      <c r="D17" s="38">
        <v>28</v>
      </c>
      <c r="E17" s="142">
        <v>0</v>
      </c>
      <c r="F17" s="143">
        <v>0</v>
      </c>
      <c r="G17" s="143">
        <v>1</v>
      </c>
      <c r="H17" s="143">
        <v>5</v>
      </c>
      <c r="I17" s="143">
        <v>2</v>
      </c>
      <c r="J17" s="152">
        <v>6</v>
      </c>
      <c r="K17" s="152">
        <v>3</v>
      </c>
      <c r="L17" s="159">
        <v>6</v>
      </c>
      <c r="M17" s="159">
        <v>1</v>
      </c>
      <c r="N17" s="165">
        <v>4</v>
      </c>
      <c r="O17" s="40">
        <f t="shared" si="0"/>
        <v>28</v>
      </c>
      <c r="P17" s="15">
        <f t="shared" si="1"/>
        <v>5.6785714285714288</v>
      </c>
      <c r="Q17" s="296"/>
    </row>
    <row r="18" spans="1:17" ht="16.5" thickBot="1">
      <c r="A18" s="300">
        <v>6</v>
      </c>
      <c r="B18" s="103" t="s">
        <v>9</v>
      </c>
      <c r="C18" s="105" t="s">
        <v>29</v>
      </c>
      <c r="D18" s="104">
        <v>17</v>
      </c>
      <c r="E18" s="136">
        <v>0</v>
      </c>
      <c r="F18" s="137">
        <v>0</v>
      </c>
      <c r="G18" s="137">
        <v>1</v>
      </c>
      <c r="H18" s="137">
        <v>2</v>
      </c>
      <c r="I18" s="137">
        <v>3</v>
      </c>
      <c r="J18" s="149">
        <v>6</v>
      </c>
      <c r="K18" s="149">
        <v>1</v>
      </c>
      <c r="L18" s="156">
        <v>2</v>
      </c>
      <c r="M18" s="156">
        <v>1</v>
      </c>
      <c r="N18" s="163">
        <v>1</v>
      </c>
      <c r="O18" s="40">
        <f t="shared" si="0"/>
        <v>17</v>
      </c>
      <c r="P18" s="15">
        <f t="shared" si="1"/>
        <v>5.117647058823529</v>
      </c>
      <c r="Q18" s="295">
        <v>5.26</v>
      </c>
    </row>
    <row r="19" spans="1:17" ht="16.5" thickBot="1">
      <c r="A19" s="297"/>
      <c r="B19" s="93" t="s">
        <v>18</v>
      </c>
      <c r="C19" s="86" t="s">
        <v>30</v>
      </c>
      <c r="D19" s="87">
        <v>29</v>
      </c>
      <c r="E19" s="140">
        <v>0</v>
      </c>
      <c r="F19" s="141">
        <v>0</v>
      </c>
      <c r="G19" s="141">
        <v>0</v>
      </c>
      <c r="H19" s="141">
        <v>3</v>
      </c>
      <c r="I19" s="141">
        <v>3</v>
      </c>
      <c r="J19" s="151">
        <v>9</v>
      </c>
      <c r="K19" s="151">
        <v>7</v>
      </c>
      <c r="L19" s="158">
        <v>4</v>
      </c>
      <c r="M19" s="158">
        <v>2</v>
      </c>
      <c r="N19" s="165">
        <v>1</v>
      </c>
      <c r="O19" s="40">
        <f t="shared" si="0"/>
        <v>29</v>
      </c>
      <c r="P19" s="15">
        <f t="shared" si="1"/>
        <v>5.5517241379310347</v>
      </c>
      <c r="Q19" s="299"/>
    </row>
    <row r="20" spans="1:17" ht="16.5" thickBot="1">
      <c r="A20" s="298"/>
      <c r="B20" s="171" t="s">
        <v>19</v>
      </c>
      <c r="C20" s="172" t="s">
        <v>31</v>
      </c>
      <c r="D20" s="173">
        <v>24</v>
      </c>
      <c r="E20" s="174">
        <v>0</v>
      </c>
      <c r="F20" s="175">
        <v>0</v>
      </c>
      <c r="G20" s="175">
        <v>0</v>
      </c>
      <c r="H20" s="175">
        <v>5</v>
      </c>
      <c r="I20" s="175">
        <v>3</v>
      </c>
      <c r="J20" s="176">
        <v>7</v>
      </c>
      <c r="K20" s="176">
        <v>5</v>
      </c>
      <c r="L20" s="177">
        <v>2</v>
      </c>
      <c r="M20" s="177">
        <v>1</v>
      </c>
      <c r="N20" s="164">
        <v>1</v>
      </c>
      <c r="O20" s="102">
        <f t="shared" si="0"/>
        <v>24</v>
      </c>
      <c r="P20" s="15">
        <f t="shared" si="1"/>
        <v>5.125</v>
      </c>
      <c r="Q20" s="296"/>
    </row>
    <row r="21" spans="1:17" ht="16.5" thickBot="1">
      <c r="A21" s="297">
        <v>7</v>
      </c>
      <c r="B21" s="99" t="s">
        <v>9</v>
      </c>
      <c r="C21" s="86" t="s">
        <v>41</v>
      </c>
      <c r="D21" s="87">
        <v>24</v>
      </c>
      <c r="E21" s="140">
        <v>0</v>
      </c>
      <c r="F21" s="141">
        <v>0</v>
      </c>
      <c r="G21" s="141">
        <v>4</v>
      </c>
      <c r="H21" s="141">
        <v>1</v>
      </c>
      <c r="I21" s="141">
        <v>1</v>
      </c>
      <c r="J21" s="151">
        <v>9</v>
      </c>
      <c r="K21" s="151">
        <v>2</v>
      </c>
      <c r="L21" s="158">
        <v>4</v>
      </c>
      <c r="M21" s="158">
        <v>1</v>
      </c>
      <c r="N21" s="165">
        <v>2</v>
      </c>
      <c r="O21" s="100">
        <f t="shared" si="0"/>
        <v>24</v>
      </c>
      <c r="P21" s="15">
        <f t="shared" si="1"/>
        <v>5.25</v>
      </c>
      <c r="Q21" s="295">
        <v>5.03</v>
      </c>
    </row>
    <row r="22" spans="1:17" s="9" customFormat="1" ht="16.5" thickBot="1">
      <c r="A22" s="297"/>
      <c r="B22" s="93" t="s">
        <v>18</v>
      </c>
      <c r="C22" s="86" t="s">
        <v>42</v>
      </c>
      <c r="D22" s="87">
        <v>21</v>
      </c>
      <c r="E22" s="140">
        <v>0</v>
      </c>
      <c r="F22" s="141">
        <v>1</v>
      </c>
      <c r="G22" s="141">
        <v>3</v>
      </c>
      <c r="H22" s="141">
        <v>0</v>
      </c>
      <c r="I22" s="141">
        <v>2</v>
      </c>
      <c r="J22" s="151">
        <v>7</v>
      </c>
      <c r="K22" s="151">
        <v>2</v>
      </c>
      <c r="L22" s="158">
        <v>5</v>
      </c>
      <c r="M22" s="158">
        <v>1</v>
      </c>
      <c r="N22" s="165">
        <v>0</v>
      </c>
      <c r="O22" s="40">
        <f t="shared" si="0"/>
        <v>21</v>
      </c>
      <c r="P22" s="15">
        <f t="shared" si="1"/>
        <v>5</v>
      </c>
      <c r="Q22" s="299"/>
    </row>
    <row r="23" spans="1:17" ht="16.5" thickBot="1">
      <c r="A23" s="298"/>
      <c r="B23" s="85" t="s">
        <v>19</v>
      </c>
      <c r="C23" s="91" t="s">
        <v>43</v>
      </c>
      <c r="D23" s="92">
        <v>24</v>
      </c>
      <c r="E23" s="142">
        <v>0</v>
      </c>
      <c r="F23" s="143">
        <v>1</v>
      </c>
      <c r="G23" s="143">
        <v>2</v>
      </c>
      <c r="H23" s="143">
        <v>2</v>
      </c>
      <c r="I23" s="143">
        <v>0</v>
      </c>
      <c r="J23" s="152">
        <v>14</v>
      </c>
      <c r="K23" s="152">
        <v>2</v>
      </c>
      <c r="L23" s="159">
        <v>1</v>
      </c>
      <c r="M23" s="159">
        <v>2</v>
      </c>
      <c r="N23" s="165">
        <v>0</v>
      </c>
      <c r="O23" s="40">
        <f t="shared" si="0"/>
        <v>24</v>
      </c>
      <c r="P23" s="15">
        <f t="shared" si="1"/>
        <v>4.833333333333333</v>
      </c>
      <c r="Q23" s="296"/>
    </row>
    <row r="24" spans="1:17" ht="16.5" thickBot="1">
      <c r="A24" s="4">
        <v>8</v>
      </c>
      <c r="B24" s="1">
        <v>6</v>
      </c>
      <c r="C24" s="69" t="s">
        <v>51</v>
      </c>
      <c r="D24" s="3">
        <v>18</v>
      </c>
      <c r="E24" s="144">
        <v>0</v>
      </c>
      <c r="F24" s="145">
        <v>3</v>
      </c>
      <c r="G24" s="145">
        <v>4</v>
      </c>
      <c r="H24" s="145">
        <v>3</v>
      </c>
      <c r="I24" s="145">
        <v>0</v>
      </c>
      <c r="J24" s="153">
        <v>7</v>
      </c>
      <c r="K24" s="153">
        <v>0</v>
      </c>
      <c r="L24" s="160">
        <v>0</v>
      </c>
      <c r="M24" s="160">
        <v>0</v>
      </c>
      <c r="N24" s="166">
        <v>1</v>
      </c>
      <c r="O24" s="40">
        <f t="shared" si="0"/>
        <v>18</v>
      </c>
      <c r="P24" s="15">
        <f t="shared" si="1"/>
        <v>3.5555555555555554</v>
      </c>
      <c r="Q24" s="26">
        <v>3.56</v>
      </c>
    </row>
    <row r="25" spans="1:17" ht="16.5" thickBot="1">
      <c r="A25" s="13">
        <v>9</v>
      </c>
      <c r="B25" s="10" t="s">
        <v>9</v>
      </c>
      <c r="C25" s="12" t="s">
        <v>10</v>
      </c>
      <c r="D25" s="11">
        <v>17</v>
      </c>
      <c r="E25" s="136">
        <v>1</v>
      </c>
      <c r="F25" s="137">
        <v>1</v>
      </c>
      <c r="G25" s="137">
        <v>1</v>
      </c>
      <c r="H25" s="137">
        <v>4</v>
      </c>
      <c r="I25" s="137">
        <v>3</v>
      </c>
      <c r="J25" s="149">
        <v>3</v>
      </c>
      <c r="K25" s="149">
        <v>2</v>
      </c>
      <c r="L25" s="156">
        <v>1</v>
      </c>
      <c r="M25" s="156">
        <v>0</v>
      </c>
      <c r="N25" s="163">
        <v>1</v>
      </c>
      <c r="O25" s="40">
        <f t="shared" si="0"/>
        <v>17</v>
      </c>
      <c r="P25" s="15">
        <f t="shared" si="1"/>
        <v>4.117647058823529</v>
      </c>
      <c r="Q25" s="27">
        <v>4.12</v>
      </c>
    </row>
    <row r="26" spans="1:17" ht="16.5" thickBot="1">
      <c r="A26" s="94">
        <v>10</v>
      </c>
      <c r="B26" s="96" t="s">
        <v>9</v>
      </c>
      <c r="C26" s="98" t="s">
        <v>48</v>
      </c>
      <c r="D26" s="97">
        <v>15</v>
      </c>
      <c r="E26" s="136">
        <v>0</v>
      </c>
      <c r="F26" s="137">
        <v>1</v>
      </c>
      <c r="G26" s="137">
        <v>0</v>
      </c>
      <c r="H26" s="137">
        <v>0</v>
      </c>
      <c r="I26" s="137">
        <v>0</v>
      </c>
      <c r="J26" s="149">
        <v>9</v>
      </c>
      <c r="K26" s="149">
        <v>0</v>
      </c>
      <c r="L26" s="156">
        <v>5</v>
      </c>
      <c r="M26" s="156">
        <v>0</v>
      </c>
      <c r="N26" s="163">
        <v>0</v>
      </c>
      <c r="O26" s="40">
        <f t="shared" si="0"/>
        <v>15</v>
      </c>
      <c r="P26" s="15">
        <f t="shared" si="1"/>
        <v>5.4</v>
      </c>
      <c r="Q26" s="95">
        <v>5.4</v>
      </c>
    </row>
    <row r="27" spans="1:17" ht="16.5" thickBot="1">
      <c r="A27" s="300">
        <v>11</v>
      </c>
      <c r="B27" s="49" t="s">
        <v>11</v>
      </c>
      <c r="C27" s="51" t="s">
        <v>24</v>
      </c>
      <c r="D27" s="50">
        <v>19</v>
      </c>
      <c r="E27" s="136">
        <v>0</v>
      </c>
      <c r="F27" s="137">
        <v>4</v>
      </c>
      <c r="G27" s="137">
        <v>1</v>
      </c>
      <c r="H27" s="137">
        <v>4</v>
      </c>
      <c r="I27" s="137">
        <v>2</v>
      </c>
      <c r="J27" s="149">
        <v>3</v>
      </c>
      <c r="K27" s="149">
        <v>3</v>
      </c>
      <c r="L27" s="156">
        <v>1</v>
      </c>
      <c r="M27" s="156">
        <v>1</v>
      </c>
      <c r="N27" s="163">
        <v>0</v>
      </c>
      <c r="O27" s="40">
        <f t="shared" si="0"/>
        <v>19</v>
      </c>
      <c r="P27" s="15">
        <f t="shared" si="1"/>
        <v>3.8947368421052633</v>
      </c>
      <c r="Q27" s="295">
        <v>5.04</v>
      </c>
    </row>
    <row r="28" spans="1:17" ht="16.5" thickBot="1">
      <c r="A28" s="298"/>
      <c r="B28" s="52" t="s">
        <v>13</v>
      </c>
      <c r="C28" s="47" t="s">
        <v>25</v>
      </c>
      <c r="D28" s="48">
        <v>21</v>
      </c>
      <c r="E28" s="140">
        <v>0</v>
      </c>
      <c r="F28" s="141">
        <v>0</v>
      </c>
      <c r="G28" s="141">
        <v>1</v>
      </c>
      <c r="H28" s="141">
        <v>0</v>
      </c>
      <c r="I28" s="141">
        <v>0</v>
      </c>
      <c r="J28" s="151">
        <v>7</v>
      </c>
      <c r="K28" s="151">
        <v>4</v>
      </c>
      <c r="L28" s="158">
        <v>6</v>
      </c>
      <c r="M28" s="158">
        <v>0</v>
      </c>
      <c r="N28" s="165">
        <v>3</v>
      </c>
      <c r="O28" s="40">
        <f t="shared" si="0"/>
        <v>21</v>
      </c>
      <c r="P28" s="15">
        <f t="shared" si="1"/>
        <v>6.1904761904761907</v>
      </c>
      <c r="Q28" s="296"/>
    </row>
    <row r="29" spans="1:17" ht="16.5" thickBot="1">
      <c r="A29" s="300">
        <v>12</v>
      </c>
      <c r="B29" s="10" t="s">
        <v>11</v>
      </c>
      <c r="C29" s="12" t="s">
        <v>12</v>
      </c>
      <c r="D29" s="11">
        <v>23</v>
      </c>
      <c r="E29" s="136">
        <v>0</v>
      </c>
      <c r="F29" s="137">
        <v>1</v>
      </c>
      <c r="G29" s="137">
        <v>2</v>
      </c>
      <c r="H29" s="137">
        <v>2</v>
      </c>
      <c r="I29" s="137">
        <v>0</v>
      </c>
      <c r="J29" s="149">
        <v>12</v>
      </c>
      <c r="K29" s="149">
        <v>6</v>
      </c>
      <c r="L29" s="156">
        <v>0</v>
      </c>
      <c r="M29" s="156">
        <v>0</v>
      </c>
      <c r="N29" s="163">
        <v>0</v>
      </c>
      <c r="O29" s="40">
        <f t="shared" si="0"/>
        <v>23</v>
      </c>
      <c r="P29" s="15">
        <f t="shared" si="1"/>
        <v>4.6521739130434785</v>
      </c>
      <c r="Q29" s="295">
        <v>4.6100000000000003</v>
      </c>
    </row>
    <row r="30" spans="1:17" ht="16.5" thickBot="1">
      <c r="A30" s="298"/>
      <c r="B30" s="25" t="s">
        <v>13</v>
      </c>
      <c r="C30" s="7" t="s">
        <v>14</v>
      </c>
      <c r="D30" s="8">
        <v>23</v>
      </c>
      <c r="E30" s="140">
        <v>1</v>
      </c>
      <c r="F30" s="141">
        <v>1</v>
      </c>
      <c r="G30" s="141">
        <v>3</v>
      </c>
      <c r="H30" s="141">
        <v>2</v>
      </c>
      <c r="I30" s="141">
        <v>0</v>
      </c>
      <c r="J30" s="151">
        <v>10</v>
      </c>
      <c r="K30" s="151">
        <v>1</v>
      </c>
      <c r="L30" s="158">
        <v>4</v>
      </c>
      <c r="M30" s="158">
        <v>1</v>
      </c>
      <c r="N30" s="165">
        <v>0</v>
      </c>
      <c r="O30" s="40">
        <f t="shared" si="0"/>
        <v>23</v>
      </c>
      <c r="P30" s="15">
        <f t="shared" si="1"/>
        <v>4.5652173913043477</v>
      </c>
      <c r="Q30" s="296"/>
    </row>
    <row r="31" spans="1:17" ht="16.5" thickBot="1">
      <c r="A31" s="300">
        <v>13</v>
      </c>
      <c r="B31" s="76" t="s">
        <v>18</v>
      </c>
      <c r="C31" s="78" t="s">
        <v>37</v>
      </c>
      <c r="D31" s="77">
        <v>16</v>
      </c>
      <c r="E31" s="136">
        <v>0</v>
      </c>
      <c r="F31" s="137">
        <v>0</v>
      </c>
      <c r="G31" s="137">
        <v>2</v>
      </c>
      <c r="H31" s="137">
        <v>3</v>
      </c>
      <c r="I31" s="137">
        <v>0</v>
      </c>
      <c r="J31" s="149">
        <v>5</v>
      </c>
      <c r="K31" s="149">
        <v>3</v>
      </c>
      <c r="L31" s="156">
        <v>1</v>
      </c>
      <c r="M31" s="156">
        <v>2</v>
      </c>
      <c r="N31" s="163">
        <v>0</v>
      </c>
      <c r="O31" s="40">
        <f t="shared" si="0"/>
        <v>16</v>
      </c>
      <c r="P31" s="15">
        <f t="shared" si="1"/>
        <v>4.9375</v>
      </c>
      <c r="Q31" s="295">
        <v>5.52</v>
      </c>
    </row>
    <row r="32" spans="1:17" ht="16.5" thickBot="1">
      <c r="A32" s="298"/>
      <c r="B32" s="81" t="s">
        <v>9</v>
      </c>
      <c r="C32" s="74" t="s">
        <v>38</v>
      </c>
      <c r="D32" s="75">
        <v>9</v>
      </c>
      <c r="E32" s="140">
        <v>0</v>
      </c>
      <c r="F32" s="141">
        <v>0</v>
      </c>
      <c r="G32" s="141">
        <v>0</v>
      </c>
      <c r="H32" s="141">
        <v>0</v>
      </c>
      <c r="I32" s="141">
        <v>2</v>
      </c>
      <c r="J32" s="151">
        <v>2</v>
      </c>
      <c r="K32" s="151">
        <v>0</v>
      </c>
      <c r="L32" s="158">
        <v>4</v>
      </c>
      <c r="M32" s="158">
        <v>0</v>
      </c>
      <c r="N32" s="165">
        <v>1</v>
      </c>
      <c r="O32" s="40">
        <f t="shared" si="0"/>
        <v>9</v>
      </c>
      <c r="P32" s="15">
        <f t="shared" si="1"/>
        <v>6.1111111111111107</v>
      </c>
      <c r="Q32" s="296"/>
    </row>
    <row r="33" spans="1:17" ht="16.5" thickBot="1">
      <c r="A33" s="17">
        <v>14</v>
      </c>
      <c r="B33" s="59">
        <v>6</v>
      </c>
      <c r="C33" s="61" t="s">
        <v>28</v>
      </c>
      <c r="D33" s="60">
        <v>18</v>
      </c>
      <c r="E33" s="136">
        <v>0</v>
      </c>
      <c r="F33" s="137">
        <v>0</v>
      </c>
      <c r="G33" s="137">
        <v>1</v>
      </c>
      <c r="H33" s="137">
        <v>4</v>
      </c>
      <c r="I33" s="137">
        <v>0</v>
      </c>
      <c r="J33" s="149">
        <v>10</v>
      </c>
      <c r="K33" s="149">
        <v>1</v>
      </c>
      <c r="L33" s="156">
        <v>1</v>
      </c>
      <c r="M33" s="156">
        <v>1</v>
      </c>
      <c r="N33" s="163">
        <v>0</v>
      </c>
      <c r="O33" s="40">
        <f t="shared" si="0"/>
        <v>18</v>
      </c>
      <c r="P33" s="15">
        <f t="shared" si="1"/>
        <v>4.7222222222222223</v>
      </c>
      <c r="Q33" s="28">
        <v>4.72</v>
      </c>
    </row>
    <row r="34" spans="1:17" ht="16.5" thickBot="1">
      <c r="A34" s="5">
        <v>15</v>
      </c>
      <c r="B34" s="103">
        <v>6</v>
      </c>
      <c r="C34" s="105" t="s">
        <v>54</v>
      </c>
      <c r="D34" s="104">
        <v>18</v>
      </c>
      <c r="E34" s="136">
        <v>0</v>
      </c>
      <c r="F34" s="137">
        <v>0</v>
      </c>
      <c r="G34" s="137">
        <v>2</v>
      </c>
      <c r="H34" s="137">
        <v>3</v>
      </c>
      <c r="I34" s="137">
        <v>0</v>
      </c>
      <c r="J34" s="149">
        <v>6</v>
      </c>
      <c r="K34" s="149">
        <v>1</v>
      </c>
      <c r="L34" s="156">
        <v>4</v>
      </c>
      <c r="M34" s="156">
        <v>2</v>
      </c>
      <c r="N34" s="163">
        <v>0</v>
      </c>
      <c r="O34" s="40">
        <f t="shared" si="0"/>
        <v>18</v>
      </c>
      <c r="P34" s="15">
        <f t="shared" si="1"/>
        <v>5.166666666666667</v>
      </c>
      <c r="Q34" s="29">
        <v>5.17</v>
      </c>
    </row>
    <row r="35" spans="1:17" ht="16.5" thickBot="1">
      <c r="A35" s="24">
        <v>16</v>
      </c>
      <c r="B35" s="34" t="s">
        <v>9</v>
      </c>
      <c r="C35" s="36" t="s">
        <v>16</v>
      </c>
      <c r="D35" s="35">
        <v>17</v>
      </c>
      <c r="E35" s="136">
        <v>0</v>
      </c>
      <c r="F35" s="137">
        <v>0</v>
      </c>
      <c r="G35" s="137">
        <v>5</v>
      </c>
      <c r="H35" s="137">
        <v>8</v>
      </c>
      <c r="I35" s="137">
        <v>4</v>
      </c>
      <c r="J35" s="149">
        <v>0</v>
      </c>
      <c r="K35" s="149">
        <v>0</v>
      </c>
      <c r="L35" s="156">
        <v>0</v>
      </c>
      <c r="M35" s="156">
        <v>0</v>
      </c>
      <c r="N35" s="163">
        <v>0</v>
      </c>
      <c r="O35" s="40">
        <f t="shared" si="0"/>
        <v>17</v>
      </c>
      <c r="P35" s="15">
        <f t="shared" si="1"/>
        <v>2.9411764705882355</v>
      </c>
      <c r="Q35" s="30">
        <v>2.94</v>
      </c>
    </row>
    <row r="36" spans="1:17" ht="16.5" thickBot="1">
      <c r="A36" s="4">
        <v>17</v>
      </c>
      <c r="B36" s="1">
        <v>6</v>
      </c>
      <c r="C36" s="2" t="s">
        <v>15</v>
      </c>
      <c r="D36" s="3">
        <v>6</v>
      </c>
      <c r="E36" s="144">
        <v>0</v>
      </c>
      <c r="F36" s="145">
        <v>0</v>
      </c>
      <c r="G36" s="145">
        <v>1</v>
      </c>
      <c r="H36" s="145">
        <v>0</v>
      </c>
      <c r="I36" s="145">
        <v>0</v>
      </c>
      <c r="J36" s="153">
        <v>4</v>
      </c>
      <c r="K36" s="153">
        <v>0</v>
      </c>
      <c r="L36" s="160">
        <v>0</v>
      </c>
      <c r="M36" s="160">
        <v>1</v>
      </c>
      <c r="N36" s="166">
        <v>0</v>
      </c>
      <c r="O36" s="40">
        <f t="shared" si="0"/>
        <v>6</v>
      </c>
      <c r="P36" s="15">
        <f t="shared" si="1"/>
        <v>5</v>
      </c>
      <c r="Q36" s="26">
        <v>5</v>
      </c>
    </row>
    <row r="37" spans="1:17" ht="16.5" thickBot="1">
      <c r="A37" s="13">
        <v>18</v>
      </c>
      <c r="B37" s="21">
        <v>6</v>
      </c>
      <c r="C37" s="22" t="s">
        <v>53</v>
      </c>
      <c r="D37" s="23">
        <v>8</v>
      </c>
      <c r="E37" s="146">
        <v>0</v>
      </c>
      <c r="F37" s="147">
        <v>1</v>
      </c>
      <c r="G37" s="147">
        <v>0</v>
      </c>
      <c r="H37" s="147">
        <v>1</v>
      </c>
      <c r="I37" s="147">
        <v>0</v>
      </c>
      <c r="J37" s="154">
        <v>3</v>
      </c>
      <c r="K37" s="154">
        <v>1</v>
      </c>
      <c r="L37" s="161">
        <v>0</v>
      </c>
      <c r="M37" s="161">
        <v>2</v>
      </c>
      <c r="N37" s="167">
        <v>0</v>
      </c>
      <c r="O37" s="40">
        <f t="shared" si="0"/>
        <v>8</v>
      </c>
      <c r="P37" s="15">
        <f t="shared" si="1"/>
        <v>5.125</v>
      </c>
      <c r="Q37" s="27">
        <v>5.13</v>
      </c>
    </row>
    <row r="38" spans="1:17" ht="16.5" thickBot="1">
      <c r="A38" s="300">
        <v>19</v>
      </c>
      <c r="B38" s="76" t="s">
        <v>9</v>
      </c>
      <c r="C38" s="78" t="s">
        <v>35</v>
      </c>
      <c r="D38" s="77">
        <v>20</v>
      </c>
      <c r="E38" s="136">
        <v>0</v>
      </c>
      <c r="F38" s="137">
        <v>0</v>
      </c>
      <c r="G38" s="137">
        <v>2</v>
      </c>
      <c r="H38" s="137">
        <v>4</v>
      </c>
      <c r="I38" s="137">
        <v>0</v>
      </c>
      <c r="J38" s="149">
        <v>8</v>
      </c>
      <c r="K38" s="149">
        <v>4</v>
      </c>
      <c r="L38" s="156">
        <v>1</v>
      </c>
      <c r="M38" s="156">
        <v>1</v>
      </c>
      <c r="N38" s="163">
        <v>0</v>
      </c>
      <c r="O38" s="40">
        <f t="shared" si="0"/>
        <v>20</v>
      </c>
      <c r="P38" s="15">
        <f t="shared" si="1"/>
        <v>4.75</v>
      </c>
      <c r="Q38" s="295">
        <v>4.8499999999999996</v>
      </c>
    </row>
    <row r="39" spans="1:17" ht="16.5" thickBot="1">
      <c r="A39" s="297"/>
      <c r="B39" s="81" t="s">
        <v>18</v>
      </c>
      <c r="C39" s="74" t="s">
        <v>35</v>
      </c>
      <c r="D39" s="75">
        <v>23</v>
      </c>
      <c r="E39" s="140">
        <v>0</v>
      </c>
      <c r="F39" s="141">
        <v>6</v>
      </c>
      <c r="G39" s="141">
        <v>2</v>
      </c>
      <c r="H39" s="141">
        <v>1</v>
      </c>
      <c r="I39" s="141">
        <v>0</v>
      </c>
      <c r="J39" s="151">
        <v>14</v>
      </c>
      <c r="K39" s="151">
        <v>0</v>
      </c>
      <c r="L39" s="158">
        <v>0</v>
      </c>
      <c r="M39" s="158">
        <v>0</v>
      </c>
      <c r="N39" s="165">
        <v>0</v>
      </c>
      <c r="O39" s="40">
        <f t="shared" si="0"/>
        <v>23</v>
      </c>
      <c r="P39" s="15">
        <f t="shared" si="1"/>
        <v>3.6086956521739131</v>
      </c>
      <c r="Q39" s="299"/>
    </row>
    <row r="40" spans="1:17" ht="16.5" thickBot="1">
      <c r="A40" s="298"/>
      <c r="B40" s="73" t="s">
        <v>19</v>
      </c>
      <c r="C40" s="79" t="s">
        <v>36</v>
      </c>
      <c r="D40" s="80">
        <v>25</v>
      </c>
      <c r="E40" s="142">
        <v>0</v>
      </c>
      <c r="F40" s="143">
        <v>0</v>
      </c>
      <c r="G40" s="143">
        <v>1</v>
      </c>
      <c r="H40" s="143">
        <v>1</v>
      </c>
      <c r="I40" s="143">
        <v>0</v>
      </c>
      <c r="J40" s="152">
        <v>6</v>
      </c>
      <c r="K40" s="152">
        <v>4</v>
      </c>
      <c r="L40" s="159">
        <v>10</v>
      </c>
      <c r="M40" s="159">
        <v>1</v>
      </c>
      <c r="N40" s="165">
        <v>2</v>
      </c>
      <c r="O40" s="40">
        <f t="shared" si="0"/>
        <v>25</v>
      </c>
      <c r="P40" s="15">
        <f t="shared" si="1"/>
        <v>6.2</v>
      </c>
      <c r="Q40" s="296"/>
    </row>
    <row r="41" spans="1:17" ht="16.5" thickBot="1">
      <c r="A41" s="300">
        <v>20</v>
      </c>
      <c r="B41" s="43" t="s">
        <v>9</v>
      </c>
      <c r="C41" s="45" t="s">
        <v>20</v>
      </c>
      <c r="D41" s="44">
        <v>21</v>
      </c>
      <c r="E41" s="136">
        <v>0</v>
      </c>
      <c r="F41" s="137">
        <v>0</v>
      </c>
      <c r="G41" s="137">
        <v>5</v>
      </c>
      <c r="H41" s="137">
        <v>6</v>
      </c>
      <c r="I41" s="137">
        <v>9</v>
      </c>
      <c r="J41" s="149">
        <v>1</v>
      </c>
      <c r="K41" s="149">
        <v>0</v>
      </c>
      <c r="L41" s="156">
        <v>0</v>
      </c>
      <c r="M41" s="156">
        <v>0</v>
      </c>
      <c r="N41" s="163">
        <v>0</v>
      </c>
      <c r="O41" s="40">
        <f t="shared" si="0"/>
        <v>21</v>
      </c>
      <c r="P41" s="15">
        <f t="shared" si="1"/>
        <v>3.2857142857142856</v>
      </c>
      <c r="Q41" s="295">
        <v>4.2</v>
      </c>
    </row>
    <row r="42" spans="1:17" ht="16.5" thickBot="1">
      <c r="A42" s="298"/>
      <c r="B42" s="46" t="s">
        <v>18</v>
      </c>
      <c r="C42" s="41" t="s">
        <v>20</v>
      </c>
      <c r="D42" s="42">
        <v>19</v>
      </c>
      <c r="E42" s="140">
        <v>0</v>
      </c>
      <c r="F42" s="141">
        <v>0</v>
      </c>
      <c r="G42" s="141">
        <v>4</v>
      </c>
      <c r="H42" s="141">
        <v>1</v>
      </c>
      <c r="I42" s="141">
        <v>0</v>
      </c>
      <c r="J42" s="151">
        <v>6</v>
      </c>
      <c r="K42" s="151">
        <v>2</v>
      </c>
      <c r="L42" s="158">
        <v>5</v>
      </c>
      <c r="M42" s="158">
        <v>0</v>
      </c>
      <c r="N42" s="165">
        <v>1</v>
      </c>
      <c r="O42" s="40">
        <f t="shared" si="0"/>
        <v>19</v>
      </c>
      <c r="P42" s="15">
        <f t="shared" si="1"/>
        <v>5.1052631578947372</v>
      </c>
      <c r="Q42" s="296"/>
    </row>
    <row r="43" spans="1:17" ht="16.5" thickBot="1">
      <c r="A43" s="17">
        <v>21</v>
      </c>
      <c r="B43" s="18">
        <v>6</v>
      </c>
      <c r="C43" s="19" t="s">
        <v>52</v>
      </c>
      <c r="D43" s="20">
        <v>9</v>
      </c>
      <c r="E43" s="138">
        <v>0</v>
      </c>
      <c r="F43" s="147">
        <v>0</v>
      </c>
      <c r="G43" s="147">
        <v>2</v>
      </c>
      <c r="H43" s="147">
        <v>0</v>
      </c>
      <c r="I43" s="147">
        <v>0</v>
      </c>
      <c r="J43" s="154">
        <v>3</v>
      </c>
      <c r="K43" s="154">
        <v>2</v>
      </c>
      <c r="L43" s="161">
        <v>2</v>
      </c>
      <c r="M43" s="161">
        <v>0</v>
      </c>
      <c r="N43" s="167">
        <v>0</v>
      </c>
      <c r="O43" s="40">
        <f t="shared" si="0"/>
        <v>9</v>
      </c>
      <c r="P43" s="15">
        <f t="shared" si="1"/>
        <v>5</v>
      </c>
      <c r="Q43" s="28">
        <v>5</v>
      </c>
    </row>
    <row r="44" spans="1:17" ht="16.5" thickBot="1">
      <c r="A44" s="4">
        <v>22</v>
      </c>
      <c r="B44" s="76" t="s">
        <v>9</v>
      </c>
      <c r="C44" s="78" t="s">
        <v>39</v>
      </c>
      <c r="D44" s="77">
        <v>15</v>
      </c>
      <c r="E44" s="136">
        <v>0</v>
      </c>
      <c r="F44" s="137">
        <v>1</v>
      </c>
      <c r="G44" s="137">
        <v>0</v>
      </c>
      <c r="H44" s="137">
        <v>2</v>
      </c>
      <c r="I44" s="137">
        <v>1</v>
      </c>
      <c r="J44" s="149">
        <v>4</v>
      </c>
      <c r="K44" s="149">
        <v>3</v>
      </c>
      <c r="L44" s="156">
        <v>2</v>
      </c>
      <c r="M44" s="156">
        <v>2</v>
      </c>
      <c r="N44" s="163">
        <v>0</v>
      </c>
      <c r="O44" s="40">
        <f t="shared" si="0"/>
        <v>15</v>
      </c>
      <c r="P44" s="15">
        <f t="shared" si="1"/>
        <v>5.2666666666666666</v>
      </c>
      <c r="Q44" s="29">
        <v>5.27</v>
      </c>
    </row>
    <row r="45" spans="1:17" ht="16.5" thickBot="1">
      <c r="A45" s="4">
        <v>23</v>
      </c>
      <c r="B45" s="43" t="s">
        <v>9</v>
      </c>
      <c r="C45" s="45" t="s">
        <v>21</v>
      </c>
      <c r="D45" s="44">
        <v>28</v>
      </c>
      <c r="E45" s="136">
        <v>0</v>
      </c>
      <c r="F45" s="137">
        <v>1</v>
      </c>
      <c r="G45" s="137">
        <v>1</v>
      </c>
      <c r="H45" s="137">
        <v>1</v>
      </c>
      <c r="I45" s="137">
        <v>1</v>
      </c>
      <c r="J45" s="149">
        <v>8</v>
      </c>
      <c r="K45" s="149">
        <v>6</v>
      </c>
      <c r="L45" s="156">
        <v>4</v>
      </c>
      <c r="M45" s="156">
        <v>2</v>
      </c>
      <c r="N45" s="163">
        <v>4</v>
      </c>
      <c r="O45" s="40">
        <f t="shared" si="0"/>
        <v>28</v>
      </c>
      <c r="P45" s="15">
        <f t="shared" si="1"/>
        <v>5.9285714285714288</v>
      </c>
      <c r="Q45" s="29">
        <v>5.93</v>
      </c>
    </row>
    <row r="46" spans="1:17" ht="16.5" thickBot="1">
      <c r="A46" s="24">
        <v>24</v>
      </c>
      <c r="B46" s="53">
        <v>6</v>
      </c>
      <c r="C46" s="55" t="s">
        <v>26</v>
      </c>
      <c r="D46" s="54">
        <v>21</v>
      </c>
      <c r="E46" s="136">
        <v>0</v>
      </c>
      <c r="F46" s="137">
        <v>3</v>
      </c>
      <c r="G46" s="137">
        <v>2</v>
      </c>
      <c r="H46" s="137">
        <v>0</v>
      </c>
      <c r="I46" s="137">
        <v>0</v>
      </c>
      <c r="J46" s="149">
        <v>10</v>
      </c>
      <c r="K46" s="149">
        <v>0</v>
      </c>
      <c r="L46" s="156">
        <v>5</v>
      </c>
      <c r="M46" s="156">
        <v>0</v>
      </c>
      <c r="N46" s="163">
        <v>1</v>
      </c>
      <c r="O46" s="40">
        <f t="shared" si="0"/>
        <v>21</v>
      </c>
      <c r="P46" s="15">
        <f t="shared" si="1"/>
        <v>4.8095238095238093</v>
      </c>
      <c r="Q46" s="30">
        <v>4.8099999999999996</v>
      </c>
    </row>
    <row r="47" spans="1:17" ht="16.5" thickBot="1">
      <c r="A47" s="325">
        <v>25</v>
      </c>
      <c r="B47" s="68" t="s">
        <v>9</v>
      </c>
      <c r="C47" s="69" t="s">
        <v>34</v>
      </c>
      <c r="D47" s="70">
        <v>19</v>
      </c>
      <c r="E47" s="144">
        <v>0</v>
      </c>
      <c r="F47" s="145">
        <v>1</v>
      </c>
      <c r="G47" s="145">
        <v>2</v>
      </c>
      <c r="H47" s="145">
        <v>0</v>
      </c>
      <c r="I47" s="145">
        <v>0</v>
      </c>
      <c r="J47" s="153">
        <v>9</v>
      </c>
      <c r="K47" s="153">
        <v>1</v>
      </c>
      <c r="L47" s="160">
        <v>5</v>
      </c>
      <c r="M47" s="160">
        <v>0</v>
      </c>
      <c r="N47" s="166">
        <v>1</v>
      </c>
      <c r="O47" s="40">
        <f t="shared" si="0"/>
        <v>19</v>
      </c>
      <c r="P47" s="15">
        <f t="shared" si="1"/>
        <v>5.2631578947368425</v>
      </c>
      <c r="Q47" s="295">
        <v>5.03</v>
      </c>
    </row>
    <row r="48" spans="1:17" ht="16.5" thickBot="1">
      <c r="A48" s="326"/>
      <c r="B48" s="72" t="s">
        <v>18</v>
      </c>
      <c r="C48" s="69" t="s">
        <v>34</v>
      </c>
      <c r="D48" s="71">
        <v>15</v>
      </c>
      <c r="E48" s="140">
        <v>1</v>
      </c>
      <c r="F48" s="141">
        <v>0</v>
      </c>
      <c r="G48" s="141">
        <v>1</v>
      </c>
      <c r="H48" s="141">
        <v>1</v>
      </c>
      <c r="I48" s="141">
        <v>0</v>
      </c>
      <c r="J48" s="151">
        <v>8</v>
      </c>
      <c r="K48" s="151">
        <v>1</v>
      </c>
      <c r="L48" s="158">
        <v>3</v>
      </c>
      <c r="M48" s="158">
        <v>0</v>
      </c>
      <c r="N48" s="165">
        <v>0</v>
      </c>
      <c r="O48" s="40">
        <f t="shared" si="0"/>
        <v>15</v>
      </c>
      <c r="P48" s="15">
        <f t="shared" si="1"/>
        <v>4.8</v>
      </c>
      <c r="Q48" s="296"/>
    </row>
    <row r="49" spans="1:17" s="9" customFormat="1" ht="16.5" thickBot="1">
      <c r="A49" s="14">
        <v>26</v>
      </c>
      <c r="B49" s="43" t="s">
        <v>9</v>
      </c>
      <c r="C49" s="45" t="s">
        <v>23</v>
      </c>
      <c r="D49" s="44">
        <v>11</v>
      </c>
      <c r="E49" s="136">
        <v>0</v>
      </c>
      <c r="F49" s="137">
        <v>1</v>
      </c>
      <c r="G49" s="137">
        <v>0</v>
      </c>
      <c r="H49" s="137">
        <v>0</v>
      </c>
      <c r="I49" s="137">
        <v>0</v>
      </c>
      <c r="J49" s="149">
        <v>7</v>
      </c>
      <c r="K49" s="149">
        <v>2</v>
      </c>
      <c r="L49" s="156">
        <v>1</v>
      </c>
      <c r="M49" s="156">
        <v>0</v>
      </c>
      <c r="N49" s="163">
        <v>0</v>
      </c>
      <c r="O49" s="40">
        <f t="shared" si="0"/>
        <v>11</v>
      </c>
      <c r="P49" s="15">
        <f t="shared" si="1"/>
        <v>5</v>
      </c>
      <c r="Q49" s="28">
        <v>5</v>
      </c>
    </row>
    <row r="50" spans="1:17" ht="16.5" thickBot="1">
      <c r="A50" s="13">
        <v>27</v>
      </c>
      <c r="B50" s="56" t="s">
        <v>9</v>
      </c>
      <c r="C50" s="58" t="s">
        <v>27</v>
      </c>
      <c r="D50" s="57">
        <v>3</v>
      </c>
      <c r="E50" s="136">
        <v>0</v>
      </c>
      <c r="F50" s="137">
        <v>1</v>
      </c>
      <c r="G50" s="137">
        <v>0</v>
      </c>
      <c r="H50" s="137">
        <v>0</v>
      </c>
      <c r="I50" s="137">
        <v>0</v>
      </c>
      <c r="J50" s="149">
        <v>0</v>
      </c>
      <c r="K50" s="149">
        <v>1</v>
      </c>
      <c r="L50" s="156">
        <v>1</v>
      </c>
      <c r="M50" s="156">
        <v>0</v>
      </c>
      <c r="N50" s="163">
        <v>0</v>
      </c>
      <c r="O50" s="40">
        <f t="shared" si="0"/>
        <v>3</v>
      </c>
      <c r="P50" s="15">
        <f t="shared" si="1"/>
        <v>4.666666666666667</v>
      </c>
      <c r="Q50" s="29">
        <v>4.67</v>
      </c>
    </row>
    <row r="51" spans="1:17" ht="16.5" thickBot="1">
      <c r="A51" s="4">
        <v>28</v>
      </c>
      <c r="B51" s="88">
        <v>6</v>
      </c>
      <c r="C51" s="90" t="s">
        <v>44</v>
      </c>
      <c r="D51" s="89">
        <v>10</v>
      </c>
      <c r="E51" s="136">
        <v>0</v>
      </c>
      <c r="F51" s="137">
        <v>1</v>
      </c>
      <c r="G51" s="137">
        <v>1</v>
      </c>
      <c r="H51" s="137">
        <v>0</v>
      </c>
      <c r="I51" s="137">
        <v>0</v>
      </c>
      <c r="J51" s="149">
        <v>5</v>
      </c>
      <c r="K51" s="149">
        <v>0</v>
      </c>
      <c r="L51" s="156">
        <v>3</v>
      </c>
      <c r="M51" s="156">
        <v>0</v>
      </c>
      <c r="N51" s="163">
        <v>0</v>
      </c>
      <c r="O51" s="40">
        <f t="shared" si="0"/>
        <v>10</v>
      </c>
      <c r="P51" s="15">
        <f t="shared" si="1"/>
        <v>4.9000000000000004</v>
      </c>
      <c r="Q51" s="29">
        <v>4.9000000000000004</v>
      </c>
    </row>
    <row r="52" spans="1:17" ht="16.5" thickBot="1">
      <c r="A52" s="24">
        <v>31</v>
      </c>
      <c r="B52" s="43" t="s">
        <v>9</v>
      </c>
      <c r="C52" s="45" t="s">
        <v>22</v>
      </c>
      <c r="D52" s="44">
        <v>6</v>
      </c>
      <c r="E52" s="136">
        <v>0</v>
      </c>
      <c r="F52" s="137">
        <v>0</v>
      </c>
      <c r="G52" s="137">
        <v>0</v>
      </c>
      <c r="H52" s="137">
        <v>0</v>
      </c>
      <c r="I52" s="137">
        <v>0</v>
      </c>
      <c r="J52" s="149">
        <v>4</v>
      </c>
      <c r="K52" s="149">
        <v>0</v>
      </c>
      <c r="L52" s="156">
        <v>1</v>
      </c>
      <c r="M52" s="156">
        <v>0</v>
      </c>
      <c r="N52" s="163">
        <v>1</v>
      </c>
      <c r="O52" s="40">
        <f t="shared" si="0"/>
        <v>6</v>
      </c>
      <c r="P52" s="15">
        <f t="shared" si="1"/>
        <v>6</v>
      </c>
      <c r="Q52" s="30">
        <v>6</v>
      </c>
    </row>
    <row r="53" spans="1:17" ht="16.5" thickBot="1">
      <c r="A53" s="300">
        <v>36</v>
      </c>
      <c r="B53" s="96" t="s">
        <v>11</v>
      </c>
      <c r="C53" s="98" t="s">
        <v>49</v>
      </c>
      <c r="D53" s="97">
        <v>27</v>
      </c>
      <c r="E53" s="136">
        <v>1</v>
      </c>
      <c r="F53" s="137">
        <v>3</v>
      </c>
      <c r="G53" s="137">
        <v>2</v>
      </c>
      <c r="H53" s="137">
        <v>4</v>
      </c>
      <c r="I53" s="137">
        <v>0</v>
      </c>
      <c r="J53" s="149">
        <v>9</v>
      </c>
      <c r="K53" s="149">
        <v>3</v>
      </c>
      <c r="L53" s="156">
        <v>2</v>
      </c>
      <c r="M53" s="156">
        <v>2</v>
      </c>
      <c r="N53" s="163">
        <v>1</v>
      </c>
      <c r="O53" s="40">
        <f t="shared" si="0"/>
        <v>27</v>
      </c>
      <c r="P53" s="15">
        <f t="shared" si="1"/>
        <v>4.4814814814814818</v>
      </c>
      <c r="Q53" s="295">
        <v>4.3899999999999997</v>
      </c>
    </row>
    <row r="54" spans="1:17" ht="16.5" thickBot="1">
      <c r="A54" s="298"/>
      <c r="B54" s="93" t="s">
        <v>13</v>
      </c>
      <c r="C54" s="86" t="s">
        <v>50</v>
      </c>
      <c r="D54" s="87">
        <v>26</v>
      </c>
      <c r="E54" s="140">
        <v>1</v>
      </c>
      <c r="F54" s="141">
        <v>5</v>
      </c>
      <c r="G54" s="141">
        <v>1</v>
      </c>
      <c r="H54" s="141">
        <v>1</v>
      </c>
      <c r="I54" s="141">
        <v>1</v>
      </c>
      <c r="J54" s="151">
        <v>9</v>
      </c>
      <c r="K54" s="151">
        <v>3</v>
      </c>
      <c r="L54" s="158">
        <v>5</v>
      </c>
      <c r="M54" s="158">
        <v>0</v>
      </c>
      <c r="N54" s="165">
        <v>0</v>
      </c>
      <c r="O54" s="40">
        <f t="shared" si="0"/>
        <v>26</v>
      </c>
      <c r="P54" s="15">
        <f t="shared" si="1"/>
        <v>4.3076923076923075</v>
      </c>
      <c r="Q54" s="296"/>
    </row>
    <row r="55" spans="1:17" s="170" customFormat="1" ht="16.5" thickBot="1">
      <c r="A55" s="301" t="s">
        <v>6</v>
      </c>
      <c r="B55" s="302"/>
      <c r="C55" s="303"/>
      <c r="D55" s="168">
        <f>SUM(D7:D54)</f>
        <v>932</v>
      </c>
      <c r="E55" s="168">
        <f t="shared" ref="E55:N55" si="2">SUM(E7:E54)</f>
        <v>7</v>
      </c>
      <c r="F55" s="168">
        <f t="shared" si="2"/>
        <v>42</v>
      </c>
      <c r="G55" s="168">
        <f t="shared" si="2"/>
        <v>79</v>
      </c>
      <c r="H55" s="168">
        <f t="shared" si="2"/>
        <v>103</v>
      </c>
      <c r="I55" s="168">
        <f t="shared" si="2"/>
        <v>59</v>
      </c>
      <c r="J55" s="168">
        <f t="shared" si="2"/>
        <v>331</v>
      </c>
      <c r="K55" s="168">
        <f t="shared" si="2"/>
        <v>105</v>
      </c>
      <c r="L55" s="168">
        <f t="shared" si="2"/>
        <v>132</v>
      </c>
      <c r="M55" s="168">
        <f t="shared" si="2"/>
        <v>35</v>
      </c>
      <c r="N55" s="168">
        <f t="shared" si="2"/>
        <v>39</v>
      </c>
      <c r="O55" s="169">
        <f t="shared" si="0"/>
        <v>932</v>
      </c>
      <c r="P55" s="178">
        <f t="shared" si="1"/>
        <v>4.9195278969957084</v>
      </c>
    </row>
  </sheetData>
  <mergeCells count="34">
    <mergeCell ref="Q53:Q54"/>
    <mergeCell ref="Q18:Q20"/>
    <mergeCell ref="Q21:Q23"/>
    <mergeCell ref="A31:A32"/>
    <mergeCell ref="Q27:Q28"/>
    <mergeCell ref="Q29:Q30"/>
    <mergeCell ref="A55:C55"/>
    <mergeCell ref="A38:A40"/>
    <mergeCell ref="A3:P4"/>
    <mergeCell ref="A5:A6"/>
    <mergeCell ref="B5:B6"/>
    <mergeCell ref="C5:C6"/>
    <mergeCell ref="D5:D6"/>
    <mergeCell ref="P5:P6"/>
    <mergeCell ref="E5:O5"/>
    <mergeCell ref="A9:A11"/>
    <mergeCell ref="A47:A48"/>
    <mergeCell ref="A7:A8"/>
    <mergeCell ref="A15:A17"/>
    <mergeCell ref="A41:A42"/>
    <mergeCell ref="A53:A54"/>
    <mergeCell ref="Q7:Q8"/>
    <mergeCell ref="A21:A23"/>
    <mergeCell ref="Q47:Q48"/>
    <mergeCell ref="Q41:Q42"/>
    <mergeCell ref="Q38:Q40"/>
    <mergeCell ref="Q31:Q32"/>
    <mergeCell ref="A29:A30"/>
    <mergeCell ref="A27:A28"/>
    <mergeCell ref="A18:A20"/>
    <mergeCell ref="Q9:Q11"/>
    <mergeCell ref="Q12:Q13"/>
    <mergeCell ref="Q15:Q17"/>
    <mergeCell ref="A12:A13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2:C49"/>
  <sheetViews>
    <sheetView workbookViewId="0">
      <selection activeCell="A2" sqref="A2:C32"/>
    </sheetView>
  </sheetViews>
  <sheetFormatPr defaultRowHeight="15"/>
  <cols>
    <col min="3" max="3" width="9.140625" style="9"/>
  </cols>
  <sheetData>
    <row r="2" spans="1:3">
      <c r="A2" s="179" t="s">
        <v>0</v>
      </c>
      <c r="B2" s="184" t="s">
        <v>111</v>
      </c>
      <c r="C2" s="184" t="s">
        <v>153</v>
      </c>
    </row>
    <row r="3" spans="1:3" ht="15" customHeight="1">
      <c r="A3" s="184" t="s">
        <v>140</v>
      </c>
      <c r="B3" s="182">
        <v>6</v>
      </c>
      <c r="C3" s="182">
        <v>1</v>
      </c>
    </row>
    <row r="4" spans="1:3" ht="15" customHeight="1">
      <c r="A4" s="181" t="s">
        <v>134</v>
      </c>
      <c r="B4" s="182">
        <v>5.93</v>
      </c>
      <c r="C4" s="182">
        <v>2</v>
      </c>
    </row>
    <row r="5" spans="1:3" ht="15" customHeight="1">
      <c r="A5" s="181" t="s">
        <v>124</v>
      </c>
      <c r="B5" s="182">
        <v>5.52</v>
      </c>
      <c r="C5" s="182">
        <v>3</v>
      </c>
    </row>
    <row r="6" spans="1:3" ht="15.75">
      <c r="A6" s="181" t="s">
        <v>116</v>
      </c>
      <c r="B6" s="182">
        <v>5.42</v>
      </c>
      <c r="C6" s="182">
        <v>4</v>
      </c>
    </row>
    <row r="7" spans="1:3" ht="15" customHeight="1">
      <c r="A7" s="181" t="s">
        <v>121</v>
      </c>
      <c r="B7" s="182">
        <v>5.4</v>
      </c>
      <c r="C7" s="182">
        <v>5</v>
      </c>
    </row>
    <row r="8" spans="1:3" ht="15" customHeight="1">
      <c r="A8" s="181" t="s">
        <v>133</v>
      </c>
      <c r="B8" s="182">
        <v>5.27</v>
      </c>
      <c r="C8" s="182">
        <v>6</v>
      </c>
    </row>
    <row r="9" spans="1:3" ht="15" customHeight="1">
      <c r="A9" s="181" t="s">
        <v>117</v>
      </c>
      <c r="B9" s="182">
        <v>5.26</v>
      </c>
      <c r="C9" s="182">
        <v>7</v>
      </c>
    </row>
    <row r="10" spans="1:3" ht="15.75">
      <c r="A10" s="181" t="s">
        <v>112</v>
      </c>
      <c r="B10" s="182">
        <v>5.25</v>
      </c>
      <c r="C10" s="182">
        <v>8</v>
      </c>
    </row>
    <row r="11" spans="1:3" ht="15.75">
      <c r="A11" s="181" t="s">
        <v>126</v>
      </c>
      <c r="B11" s="182">
        <v>5.17</v>
      </c>
      <c r="C11" s="182">
        <v>9</v>
      </c>
    </row>
    <row r="12" spans="1:3" ht="15.75">
      <c r="A12" s="181" t="s">
        <v>129</v>
      </c>
      <c r="B12" s="182">
        <v>5.13</v>
      </c>
      <c r="C12" s="182">
        <v>10</v>
      </c>
    </row>
    <row r="13" spans="1:3" ht="15" customHeight="1">
      <c r="A13" s="181" t="s">
        <v>122</v>
      </c>
      <c r="B13" s="182">
        <v>5.04</v>
      </c>
      <c r="C13" s="182">
        <v>11</v>
      </c>
    </row>
    <row r="14" spans="1:3" ht="15" customHeight="1">
      <c r="A14" s="181" t="s">
        <v>118</v>
      </c>
      <c r="B14" s="182">
        <v>5.03</v>
      </c>
      <c r="C14" s="182">
        <v>12</v>
      </c>
    </row>
    <row r="15" spans="1:3" ht="15" customHeight="1">
      <c r="A15" s="181" t="s">
        <v>136</v>
      </c>
      <c r="B15" s="182">
        <v>5.03</v>
      </c>
      <c r="C15" s="182">
        <v>12</v>
      </c>
    </row>
    <row r="16" spans="1:3" ht="15.75">
      <c r="A16" s="181" t="s">
        <v>128</v>
      </c>
      <c r="B16" s="182">
        <v>5</v>
      </c>
      <c r="C16" s="182">
        <v>13</v>
      </c>
    </row>
    <row r="17" spans="1:3" ht="15.75">
      <c r="A17" s="181" t="s">
        <v>132</v>
      </c>
      <c r="B17" s="182">
        <v>5</v>
      </c>
      <c r="C17" s="182">
        <v>13</v>
      </c>
    </row>
    <row r="18" spans="1:3" ht="15.75">
      <c r="A18" s="181" t="s">
        <v>137</v>
      </c>
      <c r="B18" s="182">
        <v>5</v>
      </c>
      <c r="C18" s="182">
        <v>13</v>
      </c>
    </row>
    <row r="19" spans="1:3" ht="15.75">
      <c r="A19" s="181" t="s">
        <v>139</v>
      </c>
      <c r="B19" s="182">
        <v>4.9000000000000004</v>
      </c>
      <c r="C19" s="182">
        <v>14</v>
      </c>
    </row>
    <row r="20" spans="1:3" ht="15.75">
      <c r="A20" s="181" t="s">
        <v>114</v>
      </c>
      <c r="B20" s="182">
        <v>4.8899999999999997</v>
      </c>
      <c r="C20" s="182">
        <v>15</v>
      </c>
    </row>
    <row r="21" spans="1:3" ht="15" customHeight="1">
      <c r="A21" s="181" t="s">
        <v>130</v>
      </c>
      <c r="B21" s="182">
        <v>4.8499999999999996</v>
      </c>
      <c r="C21" s="182">
        <v>16</v>
      </c>
    </row>
    <row r="22" spans="1:3" ht="15" customHeight="1">
      <c r="A22" s="181" t="s">
        <v>113</v>
      </c>
      <c r="B22" s="182">
        <v>4.82</v>
      </c>
      <c r="C22" s="182">
        <v>17</v>
      </c>
    </row>
    <row r="23" spans="1:3" ht="15.75">
      <c r="A23" s="181" t="s">
        <v>115</v>
      </c>
      <c r="B23" s="182">
        <v>4.8099999999999996</v>
      </c>
      <c r="C23" s="182">
        <v>18</v>
      </c>
    </row>
    <row r="24" spans="1:3" ht="15.75">
      <c r="A24" s="181" t="s">
        <v>135</v>
      </c>
      <c r="B24" s="182">
        <v>4.8099999999999996</v>
      </c>
      <c r="C24" s="182">
        <v>18</v>
      </c>
    </row>
    <row r="25" spans="1:3" ht="15.75">
      <c r="A25" s="181" t="s">
        <v>125</v>
      </c>
      <c r="B25" s="182">
        <v>4.72</v>
      </c>
      <c r="C25" s="182">
        <v>19</v>
      </c>
    </row>
    <row r="26" spans="1:3" ht="15.75">
      <c r="A26" s="181" t="s">
        <v>138</v>
      </c>
      <c r="B26" s="182">
        <v>4.67</v>
      </c>
      <c r="C26" s="182">
        <v>20</v>
      </c>
    </row>
    <row r="27" spans="1:3" ht="15" customHeight="1">
      <c r="A27" s="181" t="s">
        <v>123</v>
      </c>
      <c r="B27" s="182">
        <v>4.6100000000000003</v>
      </c>
      <c r="C27" s="182">
        <v>21</v>
      </c>
    </row>
    <row r="28" spans="1:3" ht="15.75">
      <c r="A28" s="183" t="s">
        <v>141</v>
      </c>
      <c r="B28" s="182">
        <v>4.3899999999999997</v>
      </c>
      <c r="C28" s="182">
        <v>22</v>
      </c>
    </row>
    <row r="29" spans="1:3" ht="15.75">
      <c r="A29" s="181" t="s">
        <v>131</v>
      </c>
      <c r="B29" s="182">
        <v>4.2</v>
      </c>
      <c r="C29" s="182">
        <v>23</v>
      </c>
    </row>
    <row r="30" spans="1:3" ht="15.75">
      <c r="A30" s="181" t="s">
        <v>120</v>
      </c>
      <c r="B30" s="182">
        <v>4.12</v>
      </c>
      <c r="C30" s="182">
        <v>24</v>
      </c>
    </row>
    <row r="31" spans="1:3" ht="15.75">
      <c r="A31" s="181" t="s">
        <v>119</v>
      </c>
      <c r="B31" s="182">
        <v>3.56</v>
      </c>
      <c r="C31" s="182">
        <v>25</v>
      </c>
    </row>
    <row r="32" spans="1:3" ht="15" customHeight="1">
      <c r="A32" s="181" t="s">
        <v>127</v>
      </c>
      <c r="B32" s="182">
        <v>2.94</v>
      </c>
      <c r="C32" s="182">
        <v>26</v>
      </c>
    </row>
    <row r="34" spans="1:3">
      <c r="A34" s="179" t="s">
        <v>0</v>
      </c>
      <c r="B34" s="184" t="s">
        <v>111</v>
      </c>
      <c r="C34" s="218"/>
    </row>
    <row r="35" spans="1:3" ht="15.75">
      <c r="A35" s="184" t="s">
        <v>140</v>
      </c>
      <c r="B35" s="182">
        <v>6</v>
      </c>
      <c r="C35" s="219"/>
    </row>
    <row r="36" spans="1:3" ht="15.75">
      <c r="A36" s="181" t="s">
        <v>121</v>
      </c>
      <c r="B36" s="182">
        <v>5.4</v>
      </c>
      <c r="C36" s="219"/>
    </row>
    <row r="37" spans="1:3" ht="15.75">
      <c r="A37" s="181" t="s">
        <v>133</v>
      </c>
      <c r="B37" s="182">
        <v>5.27</v>
      </c>
      <c r="C37" s="219"/>
    </row>
    <row r="38" spans="1:3" ht="15.75">
      <c r="A38" s="181" t="s">
        <v>126</v>
      </c>
      <c r="B38" s="182">
        <v>5.17</v>
      </c>
      <c r="C38" s="219"/>
    </row>
    <row r="39" spans="1:3" ht="15.75">
      <c r="A39" s="181" t="s">
        <v>129</v>
      </c>
      <c r="B39" s="182">
        <v>5.13</v>
      </c>
      <c r="C39" s="219"/>
    </row>
    <row r="40" spans="1:3" ht="15.75">
      <c r="A40" s="181" t="s">
        <v>128</v>
      </c>
      <c r="B40" s="182">
        <v>5</v>
      </c>
      <c r="C40" s="219"/>
    </row>
    <row r="41" spans="1:3" ht="15.75">
      <c r="A41" s="181" t="s">
        <v>132</v>
      </c>
      <c r="B41" s="182">
        <v>5</v>
      </c>
      <c r="C41" s="219"/>
    </row>
    <row r="42" spans="1:3" ht="15.75">
      <c r="A42" s="181" t="s">
        <v>137</v>
      </c>
      <c r="B42" s="182">
        <v>5</v>
      </c>
      <c r="C42" s="219"/>
    </row>
    <row r="43" spans="1:3" ht="15.75">
      <c r="A43" s="181" t="s">
        <v>139</v>
      </c>
      <c r="B43" s="182">
        <v>4.9000000000000004</v>
      </c>
      <c r="C43" s="219"/>
    </row>
    <row r="44" spans="1:3" ht="15.75">
      <c r="A44" s="181" t="s">
        <v>135</v>
      </c>
      <c r="B44" s="182">
        <v>4.8099999999999996</v>
      </c>
      <c r="C44" s="219"/>
    </row>
    <row r="45" spans="1:3" ht="15.75">
      <c r="A45" s="181" t="s">
        <v>125</v>
      </c>
      <c r="B45" s="182">
        <v>4.72</v>
      </c>
      <c r="C45" s="219"/>
    </row>
    <row r="46" spans="1:3" ht="15.75">
      <c r="A46" s="181" t="s">
        <v>138</v>
      </c>
      <c r="B46" s="182">
        <v>4.67</v>
      </c>
      <c r="C46" s="219"/>
    </row>
    <row r="47" spans="1:3" ht="15.75">
      <c r="A47" s="181" t="s">
        <v>120</v>
      </c>
      <c r="B47" s="182">
        <v>4.12</v>
      </c>
      <c r="C47" s="219"/>
    </row>
    <row r="48" spans="1:3" ht="15.75">
      <c r="A48" s="181" t="s">
        <v>119</v>
      </c>
      <c r="B48" s="182">
        <v>3.56</v>
      </c>
      <c r="C48" s="219"/>
    </row>
    <row r="49" spans="1:3" ht="15.75">
      <c r="A49" s="181" t="s">
        <v>127</v>
      </c>
      <c r="B49" s="182">
        <v>2.94</v>
      </c>
      <c r="C49" s="219"/>
    </row>
  </sheetData>
  <autoFilter ref="A34:B34">
    <sortState ref="A35:B49">
      <sortCondition descending="1" ref="B34"/>
    </sortState>
  </autoFilter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2:M33"/>
  <sheetViews>
    <sheetView workbookViewId="0">
      <selection activeCell="J23" sqref="J23"/>
    </sheetView>
  </sheetViews>
  <sheetFormatPr defaultRowHeight="15"/>
  <sheetData>
    <row r="2" spans="1:13" ht="15.75" thickBot="1">
      <c r="A2" s="205" t="s">
        <v>0</v>
      </c>
      <c r="B2" s="184" t="s">
        <v>147</v>
      </c>
      <c r="C2" s="184" t="s">
        <v>148</v>
      </c>
      <c r="D2" s="184" t="s">
        <v>111</v>
      </c>
      <c r="E2" s="184" t="s">
        <v>153</v>
      </c>
    </row>
    <row r="3" spans="1:13" ht="16.5" thickBot="1">
      <c r="A3" s="206" t="s">
        <v>72</v>
      </c>
      <c r="B3" s="224">
        <v>83</v>
      </c>
      <c r="C3" s="225">
        <v>23</v>
      </c>
      <c r="D3" s="226">
        <v>5.25</v>
      </c>
      <c r="E3" s="182">
        <v>8</v>
      </c>
      <c r="H3" s="220"/>
      <c r="I3" s="329" t="s">
        <v>154</v>
      </c>
      <c r="J3" s="294"/>
      <c r="K3" s="294"/>
      <c r="L3" s="294"/>
      <c r="M3" s="294"/>
    </row>
    <row r="4" spans="1:13" ht="16.5" thickBot="1">
      <c r="A4" s="206" t="s">
        <v>74</v>
      </c>
      <c r="B4" s="225">
        <v>65</v>
      </c>
      <c r="C4" s="211">
        <v>12</v>
      </c>
      <c r="D4" s="227">
        <v>4.82</v>
      </c>
      <c r="E4" s="182">
        <v>17</v>
      </c>
      <c r="H4" s="9"/>
      <c r="I4" s="221"/>
      <c r="J4" s="221"/>
      <c r="K4" s="221"/>
      <c r="L4" s="221"/>
      <c r="M4" s="221"/>
    </row>
    <row r="5" spans="1:13" ht="16.5" thickBot="1">
      <c r="A5" s="206" t="s">
        <v>75</v>
      </c>
      <c r="B5" s="225">
        <v>63</v>
      </c>
      <c r="C5" s="225">
        <v>22</v>
      </c>
      <c r="D5" s="229">
        <v>4.8899999999999997</v>
      </c>
      <c r="E5" s="182">
        <v>15</v>
      </c>
      <c r="H5" s="222"/>
      <c r="I5" s="329" t="s">
        <v>155</v>
      </c>
      <c r="J5" s="294"/>
      <c r="K5" s="294"/>
      <c r="L5" s="294"/>
      <c r="M5" s="294"/>
    </row>
    <row r="6" spans="1:13" ht="16.5" thickBot="1">
      <c r="A6" s="206" t="s">
        <v>76</v>
      </c>
      <c r="B6" s="225">
        <v>71</v>
      </c>
      <c r="C6" s="225">
        <v>19</v>
      </c>
      <c r="D6" s="227">
        <v>4.8099999999999996</v>
      </c>
      <c r="E6" s="182">
        <v>18</v>
      </c>
      <c r="H6" s="9"/>
      <c r="I6" s="221"/>
      <c r="J6" s="221"/>
      <c r="K6" s="221"/>
      <c r="L6" s="221"/>
      <c r="M6" s="221"/>
    </row>
    <row r="7" spans="1:13" ht="23.25" thickBot="1">
      <c r="A7" s="206" t="s">
        <v>77</v>
      </c>
      <c r="B7" s="225">
        <v>65</v>
      </c>
      <c r="C7" s="224">
        <v>36</v>
      </c>
      <c r="D7" s="226">
        <v>5.42</v>
      </c>
      <c r="E7" s="230">
        <v>4</v>
      </c>
      <c r="H7" s="223"/>
      <c r="I7" s="329" t="s">
        <v>152</v>
      </c>
      <c r="J7" s="330"/>
      <c r="K7" s="330"/>
      <c r="L7" s="330"/>
      <c r="M7" s="330"/>
    </row>
    <row r="8" spans="1:13" ht="15.75">
      <c r="A8" s="206" t="s">
        <v>79</v>
      </c>
      <c r="B8" s="225">
        <v>71</v>
      </c>
      <c r="C8" s="225">
        <v>21</v>
      </c>
      <c r="D8" s="226">
        <v>5.26</v>
      </c>
      <c r="E8" s="182">
        <v>7</v>
      </c>
    </row>
    <row r="9" spans="1:13" ht="15.75">
      <c r="A9" s="206" t="s">
        <v>80</v>
      </c>
      <c r="B9" s="224">
        <v>75</v>
      </c>
      <c r="C9" s="225">
        <v>23</v>
      </c>
      <c r="D9" s="226">
        <v>5.03</v>
      </c>
      <c r="E9" s="182">
        <v>12</v>
      </c>
    </row>
    <row r="10" spans="1:13" ht="15.75">
      <c r="A10" s="206" t="s">
        <v>81</v>
      </c>
      <c r="B10" s="211">
        <v>44</v>
      </c>
      <c r="C10" s="211">
        <v>5.6</v>
      </c>
      <c r="D10" s="228">
        <v>3.56</v>
      </c>
      <c r="E10" s="228">
        <v>25</v>
      </c>
    </row>
    <row r="11" spans="1:13" ht="15.75">
      <c r="A11" s="206" t="s">
        <v>82</v>
      </c>
      <c r="B11" s="211">
        <v>41</v>
      </c>
      <c r="C11" s="211">
        <v>12</v>
      </c>
      <c r="D11" s="227">
        <v>4.12</v>
      </c>
      <c r="E11" s="228">
        <v>24</v>
      </c>
    </row>
    <row r="12" spans="1:13" ht="15.75">
      <c r="A12" s="206" t="s">
        <v>83</v>
      </c>
      <c r="B12" s="224">
        <v>93</v>
      </c>
      <c r="C12" s="224">
        <v>33</v>
      </c>
      <c r="D12" s="226">
        <v>5.4</v>
      </c>
      <c r="E12" s="230">
        <v>5</v>
      </c>
    </row>
    <row r="13" spans="1:13" ht="15.75">
      <c r="A13" s="206" t="s">
        <v>84</v>
      </c>
      <c r="B13" s="225">
        <v>70</v>
      </c>
      <c r="C13" s="224">
        <v>28</v>
      </c>
      <c r="D13" s="226">
        <v>5.04</v>
      </c>
      <c r="E13" s="182">
        <v>11</v>
      </c>
    </row>
    <row r="14" spans="1:13" ht="15.75">
      <c r="A14" s="206" t="s">
        <v>87</v>
      </c>
      <c r="B14" s="224">
        <v>74</v>
      </c>
      <c r="C14" s="202">
        <v>24</v>
      </c>
      <c r="D14" s="227">
        <v>4.6100000000000003</v>
      </c>
      <c r="E14" s="228">
        <v>21</v>
      </c>
    </row>
    <row r="15" spans="1:13" ht="15.75">
      <c r="A15" s="206" t="s">
        <v>89</v>
      </c>
      <c r="B15" s="202">
        <v>72</v>
      </c>
      <c r="C15" s="224">
        <v>32</v>
      </c>
      <c r="D15" s="226">
        <v>5.52</v>
      </c>
      <c r="E15" s="230">
        <v>3</v>
      </c>
    </row>
    <row r="16" spans="1:13" ht="15.75">
      <c r="A16" s="206" t="s">
        <v>90</v>
      </c>
      <c r="B16" s="202">
        <v>72</v>
      </c>
      <c r="C16" s="211">
        <v>11</v>
      </c>
      <c r="D16" s="227">
        <v>4.72</v>
      </c>
      <c r="E16" s="182">
        <v>19</v>
      </c>
    </row>
    <row r="17" spans="1:5" ht="15.75">
      <c r="A17" s="206" t="s">
        <v>91</v>
      </c>
      <c r="B17" s="202">
        <v>72</v>
      </c>
      <c r="C17" s="224">
        <v>33</v>
      </c>
      <c r="D17" s="226">
        <v>5.17</v>
      </c>
      <c r="E17" s="182">
        <v>9</v>
      </c>
    </row>
    <row r="18" spans="1:5" ht="15.75">
      <c r="A18" s="206" t="s">
        <v>93</v>
      </c>
      <c r="B18" s="225">
        <v>71</v>
      </c>
      <c r="C18" s="202">
        <v>24</v>
      </c>
      <c r="D18" s="228">
        <v>2.94</v>
      </c>
      <c r="E18" s="182">
        <v>26</v>
      </c>
    </row>
    <row r="19" spans="1:5" ht="15.75">
      <c r="A19" s="206" t="s">
        <v>94</v>
      </c>
      <c r="B19" s="224">
        <v>83</v>
      </c>
      <c r="C19" s="225">
        <v>17</v>
      </c>
      <c r="D19" s="226">
        <v>5</v>
      </c>
      <c r="E19" s="182">
        <v>13</v>
      </c>
    </row>
    <row r="20" spans="1:5" ht="15.75">
      <c r="A20" s="206" t="s">
        <v>95</v>
      </c>
      <c r="B20" s="224">
        <v>75</v>
      </c>
      <c r="C20" s="224">
        <v>25</v>
      </c>
      <c r="D20" s="226">
        <v>5.13</v>
      </c>
      <c r="E20" s="182">
        <v>10</v>
      </c>
    </row>
    <row r="21" spans="1:5" ht="15.75">
      <c r="A21" s="206" t="s">
        <v>96</v>
      </c>
      <c r="B21" s="224">
        <v>75</v>
      </c>
      <c r="C21" s="225">
        <v>22</v>
      </c>
      <c r="D21" s="227">
        <v>4.8499999999999996</v>
      </c>
      <c r="E21" s="182">
        <v>16</v>
      </c>
    </row>
    <row r="22" spans="1:5" ht="15.75">
      <c r="A22" s="206" t="s">
        <v>97</v>
      </c>
      <c r="B22" s="224">
        <v>75</v>
      </c>
      <c r="C22" s="224">
        <v>40</v>
      </c>
      <c r="D22" s="227">
        <v>4.2</v>
      </c>
      <c r="E22" s="228">
        <v>23</v>
      </c>
    </row>
    <row r="23" spans="1:5" ht="15.75">
      <c r="A23" s="206" t="s">
        <v>98</v>
      </c>
      <c r="B23" s="224">
        <v>78</v>
      </c>
      <c r="C23" s="225">
        <v>22</v>
      </c>
      <c r="D23" s="226">
        <v>5</v>
      </c>
      <c r="E23" s="182">
        <v>13</v>
      </c>
    </row>
    <row r="24" spans="1:5" ht="15.75">
      <c r="A24" s="206" t="s">
        <v>99</v>
      </c>
      <c r="B24" s="224">
        <v>73</v>
      </c>
      <c r="C24" s="224">
        <v>27</v>
      </c>
      <c r="D24" s="226">
        <v>5.27</v>
      </c>
      <c r="E24" s="182">
        <v>6</v>
      </c>
    </row>
    <row r="25" spans="1:5" ht="15.75">
      <c r="A25" s="206" t="s">
        <v>100</v>
      </c>
      <c r="B25" s="224">
        <v>86</v>
      </c>
      <c r="C25" s="224">
        <v>36</v>
      </c>
      <c r="D25" s="226">
        <v>5.93</v>
      </c>
      <c r="E25" s="230">
        <v>2</v>
      </c>
    </row>
    <row r="26" spans="1:5" ht="15.75">
      <c r="A26" s="206" t="s">
        <v>101</v>
      </c>
      <c r="B26" s="224">
        <v>76</v>
      </c>
      <c r="C26" s="224">
        <v>29</v>
      </c>
      <c r="D26" s="227">
        <v>4.8099999999999996</v>
      </c>
      <c r="E26" s="182">
        <v>18</v>
      </c>
    </row>
    <row r="27" spans="1:5" ht="15.75">
      <c r="A27" s="206" t="s">
        <v>102</v>
      </c>
      <c r="B27" s="224">
        <v>82</v>
      </c>
      <c r="C27" s="224">
        <v>27</v>
      </c>
      <c r="D27" s="226">
        <v>5.03</v>
      </c>
      <c r="E27" s="182">
        <v>12</v>
      </c>
    </row>
    <row r="28" spans="1:5" ht="15.75">
      <c r="A28" s="206" t="s">
        <v>103</v>
      </c>
      <c r="B28" s="224">
        <v>91</v>
      </c>
      <c r="C28" s="211">
        <v>9.1</v>
      </c>
      <c r="D28" s="226">
        <v>5</v>
      </c>
      <c r="E28" s="182">
        <v>13</v>
      </c>
    </row>
    <row r="29" spans="1:5" ht="15.75">
      <c r="A29" s="206" t="s">
        <v>104</v>
      </c>
      <c r="B29" s="225">
        <v>67</v>
      </c>
      <c r="C29" s="224">
        <v>33</v>
      </c>
      <c r="D29" s="227">
        <v>4.67</v>
      </c>
      <c r="E29" s="182">
        <v>20</v>
      </c>
    </row>
    <row r="30" spans="1:5" ht="15.75">
      <c r="A30" s="206" t="s">
        <v>105</v>
      </c>
      <c r="B30" s="224">
        <v>80</v>
      </c>
      <c r="C30" s="224">
        <v>30</v>
      </c>
      <c r="D30" s="182">
        <v>4.9000000000000004</v>
      </c>
      <c r="E30" s="182">
        <v>14</v>
      </c>
    </row>
    <row r="31" spans="1:5" ht="15.75">
      <c r="A31" s="206" t="s">
        <v>107</v>
      </c>
      <c r="B31" s="224">
        <v>100</v>
      </c>
      <c r="C31" s="224">
        <v>33</v>
      </c>
      <c r="D31" s="226">
        <v>6</v>
      </c>
      <c r="E31" s="230">
        <v>1</v>
      </c>
    </row>
    <row r="32" spans="1:5" ht="15.75">
      <c r="A32" s="206" t="s">
        <v>109</v>
      </c>
      <c r="B32" s="225">
        <v>64</v>
      </c>
      <c r="C32" s="225">
        <v>19</v>
      </c>
      <c r="D32" s="227">
        <v>4.3899999999999997</v>
      </c>
      <c r="E32" s="228">
        <v>22</v>
      </c>
    </row>
    <row r="33" spans="1:5">
      <c r="A33" s="180" t="s">
        <v>156</v>
      </c>
      <c r="B33" s="201">
        <v>72</v>
      </c>
      <c r="C33" s="201">
        <v>24</v>
      </c>
      <c r="D33" s="201">
        <v>4.92</v>
      </c>
      <c r="E33" s="201" t="s">
        <v>157</v>
      </c>
    </row>
  </sheetData>
  <mergeCells count="3">
    <mergeCell ref="I3:M3"/>
    <mergeCell ref="I5:M5"/>
    <mergeCell ref="I7:M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анализ с заданиями</vt:lpstr>
      <vt:lpstr>успев. качество</vt:lpstr>
      <vt:lpstr>диаграммы</vt:lpstr>
      <vt:lpstr>качество знаний</vt:lpstr>
      <vt:lpstr>анализ по баллам</vt:lpstr>
      <vt:lpstr>ср. балл</vt:lpstr>
      <vt:lpstr>для мониторинга</vt:lpstr>
    </vt:vector>
  </TitlesOfParts>
  <Company>РУМЦ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SVETLANA_S</dc:creator>
  <cp:lastModifiedBy>SVETLANA_S</cp:lastModifiedBy>
  <cp:lastPrinted>2013-12-16T10:31:56Z</cp:lastPrinted>
  <dcterms:created xsi:type="dcterms:W3CDTF">2013-10-09T12:05:42Z</dcterms:created>
  <dcterms:modified xsi:type="dcterms:W3CDTF">2014-05-20T06:54:00Z</dcterms:modified>
</cp:coreProperties>
</file>