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15" windowHeight="4305" activeTab="0"/>
  </bookViews>
  <sheets>
    <sheet name="анализ с заданиями" sheetId="1" r:id="rId1"/>
    <sheet name="успев. качество" sheetId="2" r:id="rId2"/>
    <sheet name="диаграммы" sheetId="3" r:id="rId3"/>
    <sheet name="качество знаний" sheetId="4" r:id="rId4"/>
    <sheet name="анализ по баллам" sheetId="5" r:id="rId5"/>
    <sheet name="ср.балл" sheetId="6" r:id="rId6"/>
    <sheet name="для мониторинга" sheetId="7" r:id="rId7"/>
  </sheets>
  <definedNames>
    <definedName name="_xlnm._FilterDatabase" localSheetId="2" hidden="1">'диаграммы'!$A$2:$C$2</definedName>
    <definedName name="_xlnm._FilterDatabase" localSheetId="5" hidden="1">'ср.балл'!$A$29:$B$29</definedName>
  </definedNames>
  <calcPr fullCalcOnLoad="1"/>
</workbook>
</file>

<file path=xl/sharedStrings.xml><?xml version="1.0" encoding="utf-8"?>
<sst xmlns="http://schemas.openxmlformats.org/spreadsheetml/2006/main" count="594" uniqueCount="141">
  <si>
    <t>ОУ</t>
  </si>
  <si>
    <t>Класс</t>
  </si>
  <si>
    <t>Ф.И.О. учителя</t>
  </si>
  <si>
    <t>Кол-во писавших</t>
  </si>
  <si>
    <t>Ср.балл по классу</t>
  </si>
  <si>
    <t>Тенихина Е.Б.</t>
  </si>
  <si>
    <t>10А</t>
  </si>
  <si>
    <t>Китаева И.А.</t>
  </si>
  <si>
    <t>10Б</t>
  </si>
  <si>
    <t>Мановицкая Е.Г.</t>
  </si>
  <si>
    <t>Н.В. Гальченко</t>
  </si>
  <si>
    <t>Радченко Ю.В.</t>
  </si>
  <si>
    <t>Троянова Н.К.</t>
  </si>
  <si>
    <t>Шевкунова Н.К.</t>
  </si>
  <si>
    <t>Якушина Е.Б.</t>
  </si>
  <si>
    <t>Шматко А.Н.</t>
  </si>
  <si>
    <t>Акатова И.Г.</t>
  </si>
  <si>
    <t>Щербанова Е.М.</t>
  </si>
  <si>
    <t>Харченко С.Ю.</t>
  </si>
  <si>
    <t>10а</t>
  </si>
  <si>
    <t>Парафиенко Н.Н.</t>
  </si>
  <si>
    <t>Кантемирова О.В.</t>
  </si>
  <si>
    <t>Дударь Р.Я.</t>
  </si>
  <si>
    <t>Сопова А.С.</t>
  </si>
  <si>
    <t>10б</t>
  </si>
  <si>
    <t>Удодова А.Д.</t>
  </si>
  <si>
    <t>Сагиян М. А.</t>
  </si>
  <si>
    <t>Пороткина Т.И.</t>
  </si>
  <si>
    <t>Чернышова Ж.В.</t>
  </si>
  <si>
    <t>Карбулецкая О.Ф.</t>
  </si>
  <si>
    <t>Тен Л.Г.</t>
  </si>
  <si>
    <t>Кучерявенко А.Г.</t>
  </si>
  <si>
    <t>Кузнецова В.Г.</t>
  </si>
  <si>
    <t>Фадеева А.И.</t>
  </si>
  <si>
    <t>Запара Г.В.</t>
  </si>
  <si>
    <t>Горелкова Т.И.</t>
  </si>
  <si>
    <t>Бабаян Т.Е.</t>
  </si>
  <si>
    <t xml:space="preserve">Анализ результатов КДР по баллам учащихся 10-х кл. ( русский язык, 26.02.2014) </t>
  </si>
  <si>
    <t>итого</t>
  </si>
  <si>
    <r>
      <t>количество учащихся</t>
    </r>
    <r>
      <rPr>
        <b/>
        <sz val="9"/>
        <rFont val="Arial Cyr"/>
        <family val="0"/>
      </rPr>
      <t xml:space="preserve"> , набравших  баллы (от 0 до 13) </t>
    </r>
  </si>
  <si>
    <t>Всего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</si>
  <si>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</si>
  <si>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</si>
  <si>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</si>
  <si>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</si>
  <si>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</si>
  <si>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</si>
  <si>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</si>
  <si>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</si>
  <si>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задания.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</si>
  <si>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классах</t>
    </r>
  </si>
  <si>
    <r>
      <t>процент</t>
    </r>
    <r>
      <rPr>
        <b/>
        <sz val="10"/>
        <rFont val="Arial Cyr"/>
        <family val="0"/>
      </rPr>
      <t xml:space="preserve"> оценок в ОУ
  (</t>
    </r>
    <r>
      <rPr>
        <b/>
        <u val="single"/>
        <sz val="10"/>
        <rFont val="Arial Cyr"/>
        <family val="0"/>
      </rPr>
      <t>где менее 6 классов</t>
    </r>
    <r>
      <rPr>
        <b/>
        <sz val="10"/>
        <rFont val="Arial Cyr"/>
        <family val="0"/>
      </rPr>
      <t>)</t>
    </r>
  </si>
  <si>
    <t>A1</t>
  </si>
  <si>
    <t>A2</t>
  </si>
  <si>
    <t>В1</t>
  </si>
  <si>
    <t>В2</t>
  </si>
  <si>
    <t>В3</t>
  </si>
  <si>
    <t>В4</t>
  </si>
  <si>
    <t>В5</t>
  </si>
  <si>
    <t>В6</t>
  </si>
  <si>
    <t>В7</t>
  </si>
  <si>
    <t>"2"</t>
  </si>
  <si>
    <t>"3"</t>
  </si>
  <si>
    <t>"4"</t>
  </si>
  <si>
    <t>"5"</t>
  </si>
  <si>
    <t>СОШ №1</t>
  </si>
  <si>
    <t>О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</si>
  <si>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</si>
  <si>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</si>
  <si>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</si>
  <si>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</si>
  <si>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</si>
  <si>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</si>
  <si>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</si>
  <si>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</si>
  <si>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</si>
  <si>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</si>
  <si>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</si>
  <si>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Гальченко Н.В.</t>
  </si>
  <si>
    <t>СОШ №12</t>
  </si>
  <si>
    <t>СОШ №13</t>
  </si>
  <si>
    <t>СОШ №14</t>
  </si>
  <si>
    <t>СОШ №15</t>
  </si>
  <si>
    <t>СОШ №16</t>
  </si>
  <si>
    <t>СОШ №17</t>
  </si>
  <si>
    <t>Петрова О.Г.</t>
  </si>
  <si>
    <t>СОШ №18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</si>
  <si>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</si>
  <si>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</si>
  <si>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</si>
  <si>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</si>
  <si>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</si>
  <si>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</si>
  <si>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</si>
  <si>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r>
      <t>В8</t>
    </r>
    <r>
      <rPr>
        <b/>
        <sz val="12"/>
        <color indexed="17"/>
        <rFont val="Arial Cyr"/>
        <family val="0"/>
      </rPr>
      <t>(1)</t>
    </r>
  </si>
  <si>
    <r>
      <t>В8</t>
    </r>
    <r>
      <rPr>
        <b/>
        <sz val="12"/>
        <color indexed="17"/>
        <rFont val="Arial Cyr"/>
        <family val="0"/>
      </rPr>
      <t>(2)</t>
    </r>
  </si>
  <si>
    <r>
      <t>В8</t>
    </r>
    <r>
      <rPr>
        <b/>
        <sz val="12"/>
        <color indexed="17"/>
        <rFont val="Arial Cyr"/>
        <family val="0"/>
      </rPr>
      <t>(3)</t>
    </r>
  </si>
  <si>
    <r>
      <t>В8</t>
    </r>
    <r>
      <rPr>
        <b/>
        <sz val="12"/>
        <color indexed="17"/>
        <rFont val="Arial Cyr"/>
        <family val="0"/>
      </rPr>
      <t>(4)</t>
    </r>
  </si>
  <si>
    <t>гимн. №5</t>
  </si>
  <si>
    <t>Анализ результатов КДР по Русскому языку (26.02.2014) учащихся 10-х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</si>
  <si>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</si>
  <si>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</si>
  <si>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</si>
  <si>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</si>
  <si>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</si>
  <si>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</si>
  <si>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Качество по району - 52%</t>
  </si>
  <si>
    <t>% качества выше районного показателя</t>
  </si>
  <si>
    <t>очень низкий результат</t>
  </si>
  <si>
    <t>Петрова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</si>
  <si>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</si>
  <si>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</si>
  <si>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</si>
  <si>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</si>
  <si>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</si>
  <si>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</si>
  <si>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</si>
  <si>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</si>
  <si>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</si>
  <si>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</si>
  <si>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</si>
  <si>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</si>
  <si>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</si>
  <si>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</si>
  <si>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</si>
  <si>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</si>
  <si>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</si>
  <si>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</si>
  <si>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</si>
  <si>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</si>
  <si>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№22</t>
  </si>
  <si>
    <t>№23</t>
  </si>
  <si>
    <t>№24</t>
  </si>
  <si>
    <t>№25</t>
  </si>
  <si>
    <t>№36</t>
  </si>
  <si>
    <t>ср.балл</t>
  </si>
  <si>
    <t>ср.б</t>
  </si>
  <si>
    <t>по ОУ</t>
  </si>
  <si>
    <t>Рейтинг</t>
  </si>
  <si>
    <t>выше районного показателя</t>
  </si>
  <si>
    <t>ниже районного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</si>
</sst>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9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b/>
      <sz val="12"/>
      <color indexed="17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i/>
      <sz val="11"/>
      <color indexed="62"/>
      <name val="Calibri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50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5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16"/>
      <name val="Arial Cyr"/>
      <family val="0"/>
    </font>
    <font>
      <b/>
      <sz val="12"/>
      <color indexed="30"/>
      <name val="Arial Cyr"/>
      <family val="0"/>
    </font>
    <font>
      <b/>
      <sz val="14"/>
      <color indexed="8"/>
      <name val="Calibri"/>
      <family val="2"/>
    </font>
    <font>
      <b/>
      <i/>
      <sz val="14"/>
      <color indexed="10"/>
      <name val="Times New Roman"/>
      <family val="1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5" tint="-0.4999699890613556"/>
      <name val="Arial Cyr"/>
      <family val="0"/>
    </font>
    <font>
      <b/>
      <sz val="12"/>
      <color rgb="FF0070C0"/>
      <name val="Arial Cyr"/>
      <family val="0"/>
    </font>
    <font>
      <b/>
      <sz val="12"/>
      <color rgb="FF006600"/>
      <name val="Arial Cyr"/>
      <family val="0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5"/>
      <name val="Calibri"/>
      <family val="2"/>
    </font>
    <font>
      <b/>
      <sz val="14"/>
      <color theme="1"/>
      <name val="Calibri"/>
      <family val="2"/>
    </font>
    <font>
      <b/>
      <i/>
      <sz val="14"/>
      <color theme="5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68" fillId="0" borderId="31" xfId="0" applyFont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Border="1" applyAlignment="1">
      <alignment horizontal="center"/>
    </xf>
    <xf numFmtId="0" fontId="68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68" fillId="0" borderId="32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64" fontId="3" fillId="0" borderId="10" xfId="0" applyNumberFormat="1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" fontId="3" fillId="0" borderId="17" xfId="0" applyNumberFormat="1" applyFont="1" applyFill="1" applyBorder="1" applyAlignment="1" applyProtection="1">
      <alignment horizontal="center"/>
      <protection hidden="1"/>
    </xf>
    <xf numFmtId="0" fontId="69" fillId="0" borderId="21" xfId="0" applyFont="1" applyFill="1" applyBorder="1" applyAlignment="1" applyProtection="1">
      <alignment horizontal="center" vertical="center"/>
      <protection hidden="1"/>
    </xf>
    <xf numFmtId="0" fontId="69" fillId="0" borderId="22" xfId="0" applyFont="1" applyFill="1" applyBorder="1" applyAlignment="1" applyProtection="1">
      <alignment horizontal="center" vertical="center"/>
      <protection hidden="1"/>
    </xf>
    <xf numFmtId="0" fontId="70" fillId="0" borderId="22" xfId="0" applyFont="1" applyFill="1" applyBorder="1" applyAlignment="1" applyProtection="1">
      <alignment horizontal="center" vertical="center"/>
      <protection hidden="1"/>
    </xf>
    <xf numFmtId="0" fontId="71" fillId="0" borderId="22" xfId="0" applyFont="1" applyFill="1" applyBorder="1" applyAlignment="1" applyProtection="1">
      <alignment horizontal="center" vertical="center"/>
      <protection hidden="1"/>
    </xf>
    <xf numFmtId="0" fontId="15" fillId="0" borderId="49" xfId="0" applyFont="1" applyFill="1" applyBorder="1" applyAlignment="1" applyProtection="1">
      <alignment/>
      <protection locked="0"/>
    </xf>
    <xf numFmtId="0" fontId="15" fillId="0" borderId="50" xfId="0" applyFont="1" applyFill="1" applyBorder="1" applyAlignment="1" applyProtection="1">
      <alignment/>
      <protection locked="0"/>
    </xf>
    <xf numFmtId="0" fontId="15" fillId="0" borderId="51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72" fillId="0" borderId="20" xfId="0" applyNumberFormat="1" applyFont="1" applyFill="1" applyBorder="1" applyAlignment="1" applyProtection="1">
      <alignment/>
      <protection locked="0"/>
    </xf>
    <xf numFmtId="0" fontId="72" fillId="0" borderId="53" xfId="0" applyNumberFormat="1" applyFont="1" applyFill="1" applyBorder="1" applyAlignment="1" applyProtection="1">
      <alignment/>
      <protection locked="0"/>
    </xf>
    <xf numFmtId="0" fontId="72" fillId="0" borderId="54" xfId="0" applyNumberFormat="1" applyFont="1" applyFill="1" applyBorder="1" applyAlignment="1" applyProtection="1">
      <alignment/>
      <protection locked="0"/>
    </xf>
    <xf numFmtId="0" fontId="72" fillId="0" borderId="55" xfId="0" applyNumberFormat="1" applyFont="1" applyFill="1" applyBorder="1" applyAlignment="1" applyProtection="1">
      <alignment/>
      <protection locked="0"/>
    </xf>
    <xf numFmtId="0" fontId="72" fillId="0" borderId="24" xfId="0" applyNumberFormat="1" applyFont="1" applyFill="1" applyBorder="1" applyAlignment="1" applyProtection="1">
      <alignment/>
      <protection locked="0"/>
    </xf>
    <xf numFmtId="0" fontId="72" fillId="0" borderId="56" xfId="0" applyNumberFormat="1" applyFont="1" applyFill="1" applyBorder="1" applyAlignment="1" applyProtection="1">
      <alignment/>
      <protection locked="0"/>
    </xf>
    <xf numFmtId="164" fontId="3" fillId="0" borderId="30" xfId="0" applyNumberFormat="1" applyFont="1" applyFill="1" applyBorder="1" applyAlignment="1" applyProtection="1">
      <alignment horizont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164" fontId="0" fillId="0" borderId="52" xfId="0" applyNumberFormat="1" applyFill="1" applyBorder="1" applyAlignment="1" applyProtection="1">
      <alignment horizontal="center" vertical="center"/>
      <protection hidden="1"/>
    </xf>
    <xf numFmtId="164" fontId="0" fillId="0" borderId="57" xfId="0" applyNumberForma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72" fillId="0" borderId="58" xfId="0" applyNumberFormat="1" applyFont="1" applyFill="1" applyBorder="1" applyAlignment="1" applyProtection="1">
      <alignment/>
      <protection locked="0"/>
    </xf>
    <xf numFmtId="0" fontId="72" fillId="0" borderId="59" xfId="0" applyNumberFormat="1" applyFont="1" applyFill="1" applyBorder="1" applyAlignment="1" applyProtection="1">
      <alignment/>
      <protection locked="0"/>
    </xf>
    <xf numFmtId="0" fontId="15" fillId="0" borderId="60" xfId="0" applyFont="1" applyFill="1" applyBorder="1" applyAlignment="1" applyProtection="1">
      <alignment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73" fillId="0" borderId="66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6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3" fillId="0" borderId="45" xfId="0" applyFont="1" applyFill="1" applyBorder="1" applyAlignment="1">
      <alignment horizontal="center"/>
    </xf>
    <xf numFmtId="0" fontId="73" fillId="0" borderId="66" xfId="0" applyFont="1" applyFill="1" applyBorder="1" applyAlignment="1">
      <alignment horizontal="center"/>
    </xf>
    <xf numFmtId="0" fontId="73" fillId="0" borderId="2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74" fillId="0" borderId="0" xfId="0" applyFont="1" applyAlignment="1">
      <alignment horizontal="left"/>
    </xf>
    <xf numFmtId="0" fontId="73" fillId="35" borderId="45" xfId="0" applyFont="1" applyFill="1" applyBorder="1" applyAlignment="1">
      <alignment horizontal="center"/>
    </xf>
    <xf numFmtId="0" fontId="23" fillId="0" borderId="49" xfId="0" applyFont="1" applyFill="1" applyBorder="1" applyAlignment="1" applyProtection="1">
      <alignment/>
      <protection locked="0"/>
    </xf>
    <xf numFmtId="0" fontId="23" fillId="0" borderId="50" xfId="0" applyFont="1" applyFill="1" applyBorder="1" applyAlignment="1" applyProtection="1">
      <alignment/>
      <protection locked="0"/>
    </xf>
    <xf numFmtId="0" fontId="23" fillId="35" borderId="49" xfId="0" applyFont="1" applyFill="1" applyBorder="1" applyAlignment="1" applyProtection="1">
      <alignment/>
      <protection locked="0"/>
    </xf>
    <xf numFmtId="0" fontId="75" fillId="9" borderId="10" xfId="0" applyFont="1" applyFill="1" applyBorder="1" applyAlignment="1">
      <alignment/>
    </xf>
    <xf numFmtId="0" fontId="23" fillId="9" borderId="49" xfId="0" applyFont="1" applyFill="1" applyBorder="1" applyAlignment="1" applyProtection="1">
      <alignment/>
      <protection locked="0"/>
    </xf>
    <xf numFmtId="0" fontId="73" fillId="9" borderId="45" xfId="0" applyFont="1" applyFill="1" applyBorder="1" applyAlignment="1">
      <alignment horizontal="center"/>
    </xf>
    <xf numFmtId="0" fontId="23" fillId="9" borderId="51" xfId="0" applyFont="1" applyFill="1" applyBorder="1" applyAlignment="1" applyProtection="1">
      <alignment/>
      <protection locked="0"/>
    </xf>
    <xf numFmtId="0" fontId="73" fillId="9" borderId="23" xfId="0" applyFont="1" applyFill="1" applyBorder="1" applyAlignment="1">
      <alignment horizontal="center"/>
    </xf>
    <xf numFmtId="0" fontId="23" fillId="9" borderId="5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2" fontId="0" fillId="36" borderId="10" xfId="0" applyNumberFormat="1" applyFont="1" applyFill="1" applyBorder="1" applyAlignment="1" applyProtection="1">
      <alignment horizont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68" fillId="0" borderId="3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74" fillId="0" borderId="39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72" fillId="0" borderId="39" xfId="0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2" fontId="0" fillId="33" borderId="30" xfId="0" applyNumberFormat="1" applyFont="1" applyFill="1" applyBorder="1" applyAlignment="1" applyProtection="1">
      <alignment horizontal="center" wrapText="1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73" fillId="0" borderId="39" xfId="0" applyFont="1" applyBorder="1" applyAlignment="1">
      <alignment horizontal="center" vertical="center"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72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left" vertical="center" wrapText="1"/>
      <protection hidden="1"/>
    </xf>
    <xf numFmtId="0" fontId="12" fillId="0" borderId="70" xfId="0" applyFont="1" applyFill="1" applyBorder="1" applyAlignment="1" applyProtection="1">
      <alignment horizontal="left" vertical="center" wrapText="1"/>
      <protection hidden="1"/>
    </xf>
    <xf numFmtId="0" fontId="12" fillId="0" borderId="71" xfId="0" applyFont="1" applyFill="1" applyBorder="1" applyAlignment="1" applyProtection="1">
      <alignment horizontal="left" vertical="center" wrapText="1"/>
      <protection hidden="1"/>
    </xf>
    <xf numFmtId="0" fontId="12" fillId="0" borderId="32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34" xfId="0" applyFont="1" applyFill="1" applyBorder="1" applyAlignment="1" applyProtection="1">
      <alignment horizontal="left" vertical="center" wrapText="1"/>
      <protection hidden="1"/>
    </xf>
    <xf numFmtId="0" fontId="12" fillId="0" borderId="72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73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72" fillId="0" borderId="45" xfId="0" applyFont="1" applyFill="1" applyBorder="1" applyAlignment="1" applyProtection="1">
      <alignment horizontal="center" vertical="center"/>
      <protection locked="0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164" fontId="0" fillId="0" borderId="47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164" fontId="0" fillId="0" borderId="48" xfId="0" applyNumberFormat="1" applyFill="1" applyBorder="1" applyAlignment="1" applyProtection="1">
      <alignment horizontal="center" vertical="center"/>
      <protection hidden="1"/>
    </xf>
    <xf numFmtId="164" fontId="0" fillId="0" borderId="74" xfId="0" applyNumberForma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72" fillId="0" borderId="23" xfId="0" applyFont="1" applyFill="1" applyBorder="1" applyAlignment="1" applyProtection="1">
      <alignment horizontal="center" vertical="center"/>
      <protection locked="0"/>
    </xf>
    <xf numFmtId="164" fontId="0" fillId="0" borderId="75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164" fontId="0" fillId="0" borderId="57" xfId="0" applyNumberFormat="1" applyFill="1" applyBorder="1" applyAlignment="1" applyProtection="1">
      <alignment horizontal="center" vertical="center"/>
      <protection hidden="1"/>
    </xf>
    <xf numFmtId="164" fontId="0" fillId="0" borderId="76" xfId="0" applyNumberFormat="1" applyFill="1" applyBorder="1" applyAlignment="1" applyProtection="1">
      <alignment horizontal="center" vertical="center"/>
      <protection hidden="1"/>
    </xf>
    <xf numFmtId="0" fontId="72" fillId="0" borderId="61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76" fillId="0" borderId="68" xfId="0" applyFont="1" applyBorder="1" applyAlignment="1">
      <alignment horizontal="center" textRotation="90"/>
    </xf>
    <xf numFmtId="0" fontId="76" fillId="0" borderId="26" xfId="0" applyFont="1" applyBorder="1" applyAlignment="1">
      <alignment horizontal="center" textRotation="90"/>
    </xf>
    <xf numFmtId="0" fontId="76" fillId="0" borderId="18" xfId="0" applyFont="1" applyBorder="1" applyAlignment="1">
      <alignment horizontal="center" textRotation="90"/>
    </xf>
    <xf numFmtId="0" fontId="59" fillId="0" borderId="30" xfId="0" applyFont="1" applyBorder="1" applyAlignment="1">
      <alignment horizontal="left"/>
    </xf>
    <xf numFmtId="0" fontId="59" fillId="0" borderId="73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34" xfId="0" applyFont="1" applyBorder="1" applyAlignment="1">
      <alignment horizontal="left"/>
    </xf>
    <xf numFmtId="0" fontId="59" fillId="0" borderId="72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74" fillId="0" borderId="32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8" fillId="0" borderId="46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68" fillId="0" borderId="6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68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 wrapText="1"/>
      <protection hidden="1"/>
    </xf>
    <xf numFmtId="0" fontId="59" fillId="0" borderId="39" xfId="0" applyFont="1" applyBorder="1" applyAlignment="1">
      <alignment/>
    </xf>
    <xf numFmtId="0" fontId="17" fillId="37" borderId="39" xfId="0" applyFont="1" applyFill="1" applyBorder="1" applyAlignment="1" applyProtection="1">
      <alignment horizontal="center" vertical="center"/>
      <protection locked="0"/>
    </xf>
    <xf numFmtId="0" fontId="17" fillId="38" borderId="39" xfId="0" applyFont="1" applyFill="1" applyBorder="1" applyAlignment="1" applyProtection="1">
      <alignment horizontal="center" vertical="center"/>
      <protection locked="0"/>
    </xf>
    <xf numFmtId="0" fontId="17" fillId="35" borderId="39" xfId="0" applyFont="1" applyFill="1" applyBorder="1" applyAlignment="1" applyProtection="1">
      <alignment horizontal="center" vertical="center"/>
      <protection locked="0"/>
    </xf>
    <xf numFmtId="0" fontId="73" fillId="38" borderId="39" xfId="0" applyFont="1" applyFill="1" applyBorder="1" applyAlignment="1">
      <alignment horizontal="center"/>
    </xf>
    <xf numFmtId="0" fontId="73" fillId="37" borderId="39" xfId="0" applyFont="1" applyFill="1" applyBorder="1" applyAlignment="1">
      <alignment horizontal="center"/>
    </xf>
    <xf numFmtId="0" fontId="73" fillId="35" borderId="39" xfId="0" applyFont="1" applyFill="1" applyBorder="1" applyAlignment="1">
      <alignment horizontal="center"/>
    </xf>
    <xf numFmtId="0" fontId="74" fillId="38" borderId="39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74" fillId="0" borderId="32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38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полученных оценок за КДР по русскому языку уч-ся 10-х кл., 26.02.14г.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19275"/>
          <c:w val="0.7085"/>
          <c:h val="0.77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'успев. качество'!$R$5:$R$8</c:f>
              <c:strCache/>
            </c:strRef>
          </c:cat>
          <c:val>
            <c:numRef>
              <c:f>'успев. качество'!$S$5:$S$8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84025"/>
          <c:w val="0.941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успеваемости среди МКШ Усть-Лабинского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(КДР, русский язык 10 кл., 26.02.14г.)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275"/>
          <c:w val="0.982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диаграммы!$A$32:$A$41</c:f>
              <c:strCache/>
            </c:strRef>
          </c:cat>
          <c:val>
            <c:numRef>
              <c:f>диаграммы!$B$32:$B$41</c:f>
              <c:numCache/>
            </c:numRef>
          </c:val>
        </c:ser>
        <c:ser>
          <c:idx val="1"/>
          <c:order val="1"/>
          <c:tx>
            <c:v>Качество по району - 52%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диаграммы!$A$32:$A$41</c:f>
              <c:strCache/>
            </c:strRef>
          </c:cat>
          <c:val>
            <c:numRef>
              <c:f>диаграммы!$C$32:$C$41</c:f>
              <c:numCache/>
            </c:numRef>
          </c:val>
        </c:ser>
        <c:axId val="60478027"/>
        <c:axId val="7431332"/>
      </c:barChart>
      <c:catAx>
        <c:axId val="6047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31332"/>
        <c:crosses val="autoZero"/>
        <c:auto val="1"/>
        <c:lblOffset val="100"/>
        <c:tickLblSkip val="1"/>
        <c:noMultiLvlLbl val="0"/>
      </c:catAx>
      <c:valAx>
        <c:axId val="743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8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40125"/>
          <c:y val="0.1995"/>
          <c:w val="0.55975"/>
          <c:h val="0.07375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ОУ Усть-Лабинского района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(КДР, русский язык 10 кл., 26.02.14г.)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9175"/>
          <c:w val="0.983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- 85%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6D9F1"/>
              </a:solidFill>
              <a:ln w="12700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диаграммы!$B$3:$B$27</c:f>
              <c:numCache/>
            </c:numRef>
          </c:val>
        </c:ser>
        <c:ser>
          <c:idx val="1"/>
          <c:order val="1"/>
          <c:tx>
            <c:v>Качество по району - 52%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solidFill>
                <a:srgbClr val="F2DCDB"/>
              </a:solidFill>
              <a:ln w="12700">
                <a:solidFill>
                  <a:srgbClr val="993366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диаграммы!$A$3:$A$27</c:f>
              <c:strCache/>
            </c:strRef>
          </c:cat>
          <c:val>
            <c:numRef>
              <c:f>диаграммы!$C$3:$C$27</c:f>
              <c:numCache/>
            </c:numRef>
          </c:val>
        </c:ser>
        <c:axId val="66881989"/>
        <c:axId val="65066990"/>
      </c:barChart>
      <c:catAx>
        <c:axId val="6688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66990"/>
        <c:crosses val="autoZero"/>
        <c:auto val="1"/>
        <c:lblOffset val="100"/>
        <c:tickLblSkip val="1"/>
        <c:noMultiLvlLbl val="0"/>
      </c:catAx>
      <c:valAx>
        <c:axId val="65066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1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405"/>
          <c:y val="0.21875"/>
          <c:w val="0.6325"/>
          <c:h val="0.057"/>
        </c:manualLayout>
      </c:layout>
      <c:overlay val="0"/>
      <c:spPr>
        <a:solidFill>
          <a:srgbClr val="EBF1DE"/>
        </a:solidFill>
        <a:ln w="12700">
          <a:solidFill>
            <a:srgbClr val="99CC00"/>
          </a:solidFill>
        </a:ln>
      </c:spPr>
      <c:txPr>
        <a:bodyPr vert="horz" rot="0"/>
        <a:lstStyle/>
        <a:p>
          <a:pPr>
            <a:def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ОУ Усть-Лабинскому району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(КДР, русский язык 10 кл., 26.02.14г.)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85"/>
          <c:w val="0.9777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- 9,27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DEADA"/>
              </a:solidFill>
              <a:ln w="127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'ср.балл'!$A$3:$A$27</c:f>
              <c:strCache/>
            </c:strRef>
          </c:cat>
          <c:val>
            <c:numRef>
              <c:f>'ср.балл'!$B$3:$B$27</c:f>
              <c:numCache/>
            </c:numRef>
          </c:val>
        </c:ser>
        <c:axId val="48731999"/>
        <c:axId val="35934808"/>
      </c:barChart>
      <c:catAx>
        <c:axId val="4873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34808"/>
        <c:crosses val="autoZero"/>
        <c:auto val="1"/>
        <c:lblOffset val="100"/>
        <c:tickLblSkip val="1"/>
        <c:noMultiLvlLbl val="0"/>
      </c:catAx>
      <c:valAx>
        <c:axId val="35934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31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3365"/>
          <c:y val="0.2385"/>
          <c:w val="0.61325"/>
          <c:h val="0.052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2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по среднему баллу среди МКШ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Усть-Лабинского района (КДР, русский язык 10 кл., 26.02.14г.) 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0275"/>
          <c:w val="0.979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- 9,27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'ср.балл'!$A$30:$A$39</c:f>
              <c:strCache/>
            </c:strRef>
          </c:cat>
          <c:val>
            <c:numRef>
              <c:f>'ср.балл'!$B$30:$B$39</c:f>
              <c:numCache/>
            </c:numRef>
          </c:val>
        </c:ser>
        <c:axId val="54977817"/>
        <c:axId val="25038306"/>
      </c:barChart>
      <c:catAx>
        <c:axId val="54977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38306"/>
        <c:crosses val="autoZero"/>
        <c:auto val="1"/>
        <c:lblOffset val="100"/>
        <c:tickLblSkip val="1"/>
        <c:noMultiLvlLbl val="0"/>
      </c:catAx>
      <c:valAx>
        <c:axId val="2503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7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99CC00"/>
                </a:solidFill>
              </a:defRPr>
            </a:pPr>
          </a:p>
        </c:txPr>
      </c:legendEntry>
      <c:layout>
        <c:manualLayout>
          <c:xMode val="edge"/>
          <c:yMode val="edge"/>
          <c:x val="0.186"/>
          <c:y val="0.23925"/>
          <c:w val="0.689"/>
          <c:h val="0.0545"/>
        </c:manualLayout>
      </c:layout>
      <c:overlay val="0"/>
      <c:spPr>
        <a:solidFill>
          <a:srgbClr val="FDEADA"/>
        </a:solidFill>
        <a:ln w="127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140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</xdr:row>
      <xdr:rowOff>142875</xdr:rowOff>
    </xdr:from>
    <xdr:to>
      <xdr:col>24</xdr:col>
      <xdr:colOff>219075</xdr:colOff>
      <xdr:row>18</xdr:row>
      <xdr:rowOff>152400</xdr:rowOff>
    </xdr:to>
    <xdr:graphicFrame>
      <xdr:nvGraphicFramePr>
        <xdr:cNvPr id="1" name="Диаграмма 1"/>
        <xdr:cNvGraphicFramePr/>
      </xdr:nvGraphicFramePr>
      <xdr:xfrm>
        <a:off x="7620000" y="342900"/>
        <a:ext cx="4772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47625</xdr:rowOff>
    </xdr:from>
    <xdr:to>
      <xdr:col>16</xdr:col>
      <xdr:colOff>581025</xdr:colOff>
      <xdr:row>49</xdr:row>
      <xdr:rowOff>133350</xdr:rowOff>
    </xdr:to>
    <xdr:graphicFrame>
      <xdr:nvGraphicFramePr>
        <xdr:cNvPr id="1" name="Диаграмма 7"/>
        <xdr:cNvGraphicFramePr/>
      </xdr:nvGraphicFramePr>
      <xdr:xfrm>
        <a:off x="2438400" y="6067425"/>
        <a:ext cx="7896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36</xdr:row>
      <xdr:rowOff>161925</xdr:rowOff>
    </xdr:from>
    <xdr:to>
      <xdr:col>16</xdr:col>
      <xdr:colOff>561975</xdr:colOff>
      <xdr:row>36</xdr:row>
      <xdr:rowOff>200025</xdr:rowOff>
    </xdr:to>
    <xdr:sp>
      <xdr:nvSpPr>
        <xdr:cNvPr id="2" name="Прямая соединительная линия 9"/>
        <xdr:cNvSpPr>
          <a:spLocks/>
        </xdr:cNvSpPr>
      </xdr:nvSpPr>
      <xdr:spPr>
        <a:xfrm flipV="1">
          <a:off x="2781300" y="7629525"/>
          <a:ext cx="7534275" cy="3810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40</xdr:row>
      <xdr:rowOff>142875</xdr:rowOff>
    </xdr:from>
    <xdr:to>
      <xdr:col>16</xdr:col>
      <xdr:colOff>561975</xdr:colOff>
      <xdr:row>40</xdr:row>
      <xdr:rowOff>171450</xdr:rowOff>
    </xdr:to>
    <xdr:sp>
      <xdr:nvSpPr>
        <xdr:cNvPr id="3" name="Прямая соединительная линия 15"/>
        <xdr:cNvSpPr>
          <a:spLocks/>
        </xdr:cNvSpPr>
      </xdr:nvSpPr>
      <xdr:spPr>
        <a:xfrm flipV="1">
          <a:off x="2838450" y="8448675"/>
          <a:ext cx="7477125" cy="2857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533400</xdr:colOff>
      <xdr:row>1</xdr:row>
      <xdr:rowOff>66675</xdr:rowOff>
    </xdr:from>
    <xdr:to>
      <xdr:col>18</xdr:col>
      <xdr:colOff>314325</xdr:colOff>
      <xdr:row>26</xdr:row>
      <xdr:rowOff>104775</xdr:rowOff>
    </xdr:to>
    <xdr:graphicFrame>
      <xdr:nvGraphicFramePr>
        <xdr:cNvPr id="4" name="Диаграмма 16"/>
        <xdr:cNvGraphicFramePr/>
      </xdr:nvGraphicFramePr>
      <xdr:xfrm>
        <a:off x="2362200" y="266700"/>
        <a:ext cx="8924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11</xdr:row>
      <xdr:rowOff>28575</xdr:rowOff>
    </xdr:from>
    <xdr:to>
      <xdr:col>18</xdr:col>
      <xdr:colOff>285750</xdr:colOff>
      <xdr:row>11</xdr:row>
      <xdr:rowOff>66675</xdr:rowOff>
    </xdr:to>
    <xdr:sp>
      <xdr:nvSpPr>
        <xdr:cNvPr id="5" name="Прямая соединительная линия 18"/>
        <xdr:cNvSpPr>
          <a:spLocks/>
        </xdr:cNvSpPr>
      </xdr:nvSpPr>
      <xdr:spPr>
        <a:xfrm flipV="1">
          <a:off x="2819400" y="2314575"/>
          <a:ext cx="8439150" cy="38100"/>
        </a:xfrm>
        <a:prstGeom prst="line">
          <a:avLst/>
        </a:prstGeom>
        <a:noFill/>
        <a:ln w="25400" cmpd="sng">
          <a:solidFill>
            <a:srgbClr val="4F81B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95250</xdr:rowOff>
    </xdr:from>
    <xdr:to>
      <xdr:col>18</xdr:col>
      <xdr:colOff>323850</xdr:colOff>
      <xdr:row>15</xdr:row>
      <xdr:rowOff>104775</xdr:rowOff>
    </xdr:to>
    <xdr:sp>
      <xdr:nvSpPr>
        <xdr:cNvPr id="6" name="Прямая соединительная линия 22"/>
        <xdr:cNvSpPr>
          <a:spLocks/>
        </xdr:cNvSpPr>
      </xdr:nvSpPr>
      <xdr:spPr>
        <a:xfrm>
          <a:off x="2809875" y="3219450"/>
          <a:ext cx="8486775" cy="9525"/>
        </a:xfrm>
        <a:prstGeom prst="line">
          <a:avLst/>
        </a:prstGeom>
        <a:noFill/>
        <a:ln w="25400" cmpd="sng">
          <a:solidFill>
            <a:srgbClr val="C0504D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95250</xdr:rowOff>
    </xdr:from>
    <xdr:to>
      <xdr:col>19</xdr:col>
      <xdr:colOff>428625</xdr:colOff>
      <xdr:row>25</xdr:row>
      <xdr:rowOff>0</xdr:rowOff>
    </xdr:to>
    <xdr:graphicFrame>
      <xdr:nvGraphicFramePr>
        <xdr:cNvPr id="1" name="Диаграмма 1"/>
        <xdr:cNvGraphicFramePr/>
      </xdr:nvGraphicFramePr>
      <xdr:xfrm>
        <a:off x="2247900" y="285750"/>
        <a:ext cx="97631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10</xdr:row>
      <xdr:rowOff>114300</xdr:rowOff>
    </xdr:from>
    <xdr:to>
      <xdr:col>19</xdr:col>
      <xdr:colOff>409575</xdr:colOff>
      <xdr:row>10</xdr:row>
      <xdr:rowOff>142875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2686050" y="2019300"/>
          <a:ext cx="9305925" cy="2857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85725</xdr:rowOff>
    </xdr:from>
    <xdr:to>
      <xdr:col>17</xdr:col>
      <xdr:colOff>28575</xdr:colOff>
      <xdr:row>48</xdr:row>
      <xdr:rowOff>190500</xdr:rowOff>
    </xdr:to>
    <xdr:graphicFrame>
      <xdr:nvGraphicFramePr>
        <xdr:cNvPr id="3" name="Диаграмма 5"/>
        <xdr:cNvGraphicFramePr/>
      </xdr:nvGraphicFramePr>
      <xdr:xfrm>
        <a:off x="2524125" y="5229225"/>
        <a:ext cx="78676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447675</xdr:colOff>
      <xdr:row>37</xdr:row>
      <xdr:rowOff>38100</xdr:rowOff>
    </xdr:from>
    <xdr:to>
      <xdr:col>17</xdr:col>
      <xdr:colOff>9525</xdr:colOff>
      <xdr:row>37</xdr:row>
      <xdr:rowOff>66675</xdr:rowOff>
    </xdr:to>
    <xdr:sp>
      <xdr:nvSpPr>
        <xdr:cNvPr id="4" name="Прямая соединительная линия 7"/>
        <xdr:cNvSpPr>
          <a:spLocks/>
        </xdr:cNvSpPr>
      </xdr:nvSpPr>
      <xdr:spPr>
        <a:xfrm flipV="1">
          <a:off x="2886075" y="7086600"/>
          <a:ext cx="7486650" cy="28575"/>
        </a:xfrm>
        <a:prstGeom prst="line">
          <a:avLst/>
        </a:prstGeom>
        <a:noFill/>
        <a:ln w="38100" cmpd="sng">
          <a:solidFill>
            <a:srgbClr val="9BBB59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A39"/>
  <sheetViews>
    <sheetView tabSelected="1" zoomScalePageLayoutView="0" workbookViewId="0" topLeftCell="A1">
      <selection activeCell="AC17" sqref="AC17"/>
    </sheetView>
  </sheetViews>
  <sheetFormatPr defaultColWidth="9.140625" defaultRowHeight="15"/>
  <cols>
    <col min="2" max="2" width="5.00390625" style="0" customWidth="1"/>
    <col min="3" max="3" width="3.28125" style="0" customWidth="1"/>
    <col min="4" max="4" width="15.140625" style="0" customWidth="1"/>
    <col min="5" max="5" width="5.00390625" style="0" customWidth="1"/>
    <col min="6" max="6" width="4.7109375" style="0" customWidth="1"/>
    <col min="7" max="27" width="5.7109375" style="0" customWidth="1"/>
  </cols>
  <sheetData>
    <row r="1" ht="15.75" thickBot="1"/>
    <row r="2" spans="1:27" ht="15">
      <c r="A2" s="163" t="s">
        <v>99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5.75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8"/>
    </row>
    <row r="4" spans="1:27" ht="15.75" thickBot="1">
      <c r="A4" s="169" t="s">
        <v>41</v>
      </c>
      <c r="B4" s="170"/>
      <c r="C4" s="170"/>
      <c r="D4" s="171"/>
      <c r="E4" s="178" t="s">
        <v>42</v>
      </c>
      <c r="F4" s="179" t="s">
        <v>43</v>
      </c>
      <c r="G4" s="160" t="s">
        <v>44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 t="s">
        <v>45</v>
      </c>
      <c r="U4" s="161"/>
      <c r="V4" s="161"/>
      <c r="W4" s="161"/>
      <c r="X4" s="161" t="s">
        <v>46</v>
      </c>
      <c r="Y4" s="161"/>
      <c r="Z4" s="161"/>
      <c r="AA4" s="161"/>
    </row>
    <row r="5" spans="1:27" ht="15.75" thickBot="1">
      <c r="A5" s="172"/>
      <c r="B5" s="173"/>
      <c r="C5" s="173"/>
      <c r="D5" s="174"/>
      <c r="E5" s="178"/>
      <c r="F5" s="179"/>
      <c r="G5" s="59">
        <v>74.80719794344472</v>
      </c>
      <c r="H5" s="59">
        <v>74.55012853470437</v>
      </c>
      <c r="I5" s="59">
        <v>79.17737789203085</v>
      </c>
      <c r="J5" s="59">
        <v>72.23650385604114</v>
      </c>
      <c r="K5" s="59">
        <v>61.696658097686374</v>
      </c>
      <c r="L5" s="59">
        <v>61.43958868894601</v>
      </c>
      <c r="M5" s="59">
        <v>71.72236503856041</v>
      </c>
      <c r="N5" s="59">
        <v>75.06426735218508</v>
      </c>
      <c r="O5" s="59">
        <v>65.80976863753213</v>
      </c>
      <c r="P5" s="59">
        <v>4.884318766066838</v>
      </c>
      <c r="Q5" s="59">
        <v>16.452442159383033</v>
      </c>
      <c r="R5" s="59">
        <v>24.67866323907455</v>
      </c>
      <c r="S5" s="59">
        <v>45.24421593830334</v>
      </c>
      <c r="T5" s="161"/>
      <c r="U5" s="161"/>
      <c r="V5" s="161"/>
      <c r="W5" s="161"/>
      <c r="X5" s="161"/>
      <c r="Y5" s="161"/>
      <c r="Z5" s="161"/>
      <c r="AA5" s="161"/>
    </row>
    <row r="6" spans="1:27" ht="15.75" thickBot="1">
      <c r="A6" s="172"/>
      <c r="B6" s="173"/>
      <c r="C6" s="173"/>
      <c r="D6" s="174"/>
      <c r="E6" s="178"/>
      <c r="F6" s="179"/>
      <c r="G6" s="160" t="s">
        <v>47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61"/>
      <c r="V6" s="161"/>
      <c r="W6" s="161"/>
      <c r="X6" s="161"/>
      <c r="Y6" s="161"/>
      <c r="Z6" s="161"/>
      <c r="AA6" s="161"/>
    </row>
    <row r="7" spans="1:27" ht="15.75" thickBot="1">
      <c r="A7" s="175"/>
      <c r="B7" s="176"/>
      <c r="C7" s="176"/>
      <c r="D7" s="177"/>
      <c r="E7" s="156">
        <v>425</v>
      </c>
      <c r="F7" s="156">
        <v>389</v>
      </c>
      <c r="G7" s="86">
        <v>291</v>
      </c>
      <c r="H7" s="60">
        <v>290</v>
      </c>
      <c r="I7" s="60">
        <v>308</v>
      </c>
      <c r="J7" s="60">
        <v>281</v>
      </c>
      <c r="K7" s="60">
        <v>240</v>
      </c>
      <c r="L7" s="60">
        <v>239</v>
      </c>
      <c r="M7" s="60">
        <v>279</v>
      </c>
      <c r="N7" s="60">
        <v>292</v>
      </c>
      <c r="O7" s="60">
        <v>256</v>
      </c>
      <c r="P7" s="60">
        <v>19</v>
      </c>
      <c r="Q7" s="60">
        <v>64</v>
      </c>
      <c r="R7" s="60">
        <v>96</v>
      </c>
      <c r="S7" s="60">
        <v>176</v>
      </c>
      <c r="T7" s="59">
        <v>60</v>
      </c>
      <c r="U7" s="59">
        <v>125</v>
      </c>
      <c r="V7" s="59">
        <v>154</v>
      </c>
      <c r="W7" s="59">
        <v>50</v>
      </c>
      <c r="X7" s="61">
        <v>15.424164524421593</v>
      </c>
      <c r="Y7" s="61">
        <v>32.13367609254499</v>
      </c>
      <c r="Z7" s="61">
        <v>39.588688946015424</v>
      </c>
      <c r="AA7" s="61">
        <v>12.853470437017995</v>
      </c>
    </row>
    <row r="8" spans="1:27" ht="15.75" thickBot="1">
      <c r="A8" s="191" t="s">
        <v>0</v>
      </c>
      <c r="B8" s="192" t="s">
        <v>1</v>
      </c>
      <c r="C8" s="193" t="s">
        <v>48</v>
      </c>
      <c r="D8" s="194" t="s">
        <v>2</v>
      </c>
      <c r="E8" s="157"/>
      <c r="F8" s="157"/>
      <c r="G8" s="159" t="s">
        <v>49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 t="s">
        <v>50</v>
      </c>
      <c r="U8" s="162"/>
      <c r="V8" s="162"/>
      <c r="W8" s="162"/>
      <c r="X8" s="180" t="s">
        <v>51</v>
      </c>
      <c r="Y8" s="181"/>
      <c r="Z8" s="181"/>
      <c r="AA8" s="182"/>
    </row>
    <row r="9" spans="1:27" ht="16.5" thickBot="1">
      <c r="A9" s="191"/>
      <c r="B9" s="192"/>
      <c r="C9" s="193"/>
      <c r="D9" s="194"/>
      <c r="E9" s="158"/>
      <c r="F9" s="158"/>
      <c r="G9" s="87" t="s">
        <v>52</v>
      </c>
      <c r="H9" s="88" t="s">
        <v>53</v>
      </c>
      <c r="I9" s="89" t="s">
        <v>54</v>
      </c>
      <c r="J9" s="89" t="s">
        <v>55</v>
      </c>
      <c r="K9" s="89" t="s">
        <v>56</v>
      </c>
      <c r="L9" s="89" t="s">
        <v>57</v>
      </c>
      <c r="M9" s="89" t="s">
        <v>58</v>
      </c>
      <c r="N9" s="89" t="s">
        <v>59</v>
      </c>
      <c r="O9" s="89" t="s">
        <v>60</v>
      </c>
      <c r="P9" s="90" t="s">
        <v>94</v>
      </c>
      <c r="Q9" s="90" t="s">
        <v>95</v>
      </c>
      <c r="R9" s="90" t="s">
        <v>96</v>
      </c>
      <c r="S9" s="90" t="s">
        <v>97</v>
      </c>
      <c r="T9" s="62" t="s">
        <v>61</v>
      </c>
      <c r="U9" s="63" t="s">
        <v>62</v>
      </c>
      <c r="V9" s="63" t="s">
        <v>63</v>
      </c>
      <c r="W9" s="64" t="s">
        <v>64</v>
      </c>
      <c r="X9" s="62" t="s">
        <v>61</v>
      </c>
      <c r="Y9" s="63" t="s">
        <v>62</v>
      </c>
      <c r="Z9" s="63" t="s">
        <v>63</v>
      </c>
      <c r="AA9" s="64" t="s">
        <v>64</v>
      </c>
    </row>
    <row r="10" spans="1:27" ht="15.75" thickBot="1">
      <c r="A10" s="98" t="s">
        <v>65</v>
      </c>
      <c r="B10" s="99" t="s">
        <v>6</v>
      </c>
      <c r="C10" s="100" t="s">
        <v>66</v>
      </c>
      <c r="D10" s="91" t="s">
        <v>20</v>
      </c>
      <c r="E10" s="77">
        <v>26</v>
      </c>
      <c r="F10" s="74">
        <v>26</v>
      </c>
      <c r="G10" s="65">
        <v>21</v>
      </c>
      <c r="H10" s="67">
        <v>19</v>
      </c>
      <c r="I10" s="67">
        <v>21</v>
      </c>
      <c r="J10" s="67">
        <v>20</v>
      </c>
      <c r="K10" s="67">
        <v>19</v>
      </c>
      <c r="L10" s="67">
        <v>13</v>
      </c>
      <c r="M10" s="67">
        <v>19</v>
      </c>
      <c r="N10" s="67">
        <v>19</v>
      </c>
      <c r="O10" s="67">
        <v>16</v>
      </c>
      <c r="P10" s="67">
        <v>2</v>
      </c>
      <c r="Q10" s="67">
        <v>2</v>
      </c>
      <c r="R10" s="67">
        <v>5</v>
      </c>
      <c r="S10" s="67">
        <v>13</v>
      </c>
      <c r="T10" s="65">
        <v>3</v>
      </c>
      <c r="U10" s="67">
        <v>11</v>
      </c>
      <c r="V10" s="67">
        <v>8</v>
      </c>
      <c r="W10" s="66">
        <v>4</v>
      </c>
      <c r="X10" s="80">
        <v>11.538461538461538</v>
      </c>
      <c r="Y10" s="81">
        <v>42.30769230769231</v>
      </c>
      <c r="Z10" s="81">
        <v>30.76923076923077</v>
      </c>
      <c r="AA10" s="82">
        <v>15.384615384615385</v>
      </c>
    </row>
    <row r="11" spans="1:27" ht="15">
      <c r="A11" s="183" t="s">
        <v>67</v>
      </c>
      <c r="B11" s="99" t="s">
        <v>6</v>
      </c>
      <c r="C11" s="100" t="s">
        <v>66</v>
      </c>
      <c r="D11" s="91" t="s">
        <v>13</v>
      </c>
      <c r="E11" s="77">
        <v>19</v>
      </c>
      <c r="F11" s="74">
        <v>19</v>
      </c>
      <c r="G11" s="65">
        <v>11</v>
      </c>
      <c r="H11" s="67">
        <v>17</v>
      </c>
      <c r="I11" s="67">
        <v>12</v>
      </c>
      <c r="J11" s="67">
        <v>7</v>
      </c>
      <c r="K11" s="67">
        <v>6</v>
      </c>
      <c r="L11" s="67">
        <v>12</v>
      </c>
      <c r="M11" s="67">
        <v>13</v>
      </c>
      <c r="N11" s="67">
        <v>16</v>
      </c>
      <c r="O11" s="67">
        <v>15</v>
      </c>
      <c r="P11" s="67">
        <v>0</v>
      </c>
      <c r="Q11" s="67">
        <v>5</v>
      </c>
      <c r="R11" s="67">
        <v>10</v>
      </c>
      <c r="S11" s="67">
        <v>4</v>
      </c>
      <c r="T11" s="65">
        <v>1</v>
      </c>
      <c r="U11" s="67">
        <v>12</v>
      </c>
      <c r="V11" s="67">
        <v>5</v>
      </c>
      <c r="W11" s="66">
        <v>1</v>
      </c>
      <c r="X11" s="185">
        <v>6.0606060606060606</v>
      </c>
      <c r="Y11" s="187">
        <v>39.39393939393939</v>
      </c>
      <c r="Z11" s="187">
        <v>48.484848484848484</v>
      </c>
      <c r="AA11" s="189">
        <v>6.0606060606060606</v>
      </c>
    </row>
    <row r="12" spans="1:27" ht="15.75" thickBot="1">
      <c r="A12" s="184"/>
      <c r="B12" s="101" t="s">
        <v>8</v>
      </c>
      <c r="C12" s="102" t="s">
        <v>66</v>
      </c>
      <c r="D12" s="92" t="s">
        <v>13</v>
      </c>
      <c r="E12" s="78">
        <v>15</v>
      </c>
      <c r="F12" s="75">
        <v>14</v>
      </c>
      <c r="G12" s="68">
        <v>12</v>
      </c>
      <c r="H12" s="70">
        <v>14</v>
      </c>
      <c r="I12" s="70">
        <v>9</v>
      </c>
      <c r="J12" s="70">
        <v>12</v>
      </c>
      <c r="K12" s="70">
        <v>10</v>
      </c>
      <c r="L12" s="70">
        <v>8</v>
      </c>
      <c r="M12" s="70">
        <v>10</v>
      </c>
      <c r="N12" s="70">
        <v>12</v>
      </c>
      <c r="O12" s="70">
        <v>8</v>
      </c>
      <c r="P12" s="70">
        <v>0</v>
      </c>
      <c r="Q12" s="70">
        <v>0</v>
      </c>
      <c r="R12" s="70">
        <v>7</v>
      </c>
      <c r="S12" s="70">
        <v>7</v>
      </c>
      <c r="T12" s="68">
        <v>1</v>
      </c>
      <c r="U12" s="70">
        <v>1</v>
      </c>
      <c r="V12" s="70">
        <v>11</v>
      </c>
      <c r="W12" s="69">
        <v>1</v>
      </c>
      <c r="X12" s="186"/>
      <c r="Y12" s="188"/>
      <c r="Z12" s="188"/>
      <c r="AA12" s="190"/>
    </row>
    <row r="13" spans="1:27" ht="15.75" thickBot="1">
      <c r="A13" s="98" t="s">
        <v>68</v>
      </c>
      <c r="B13" s="99" t="s">
        <v>6</v>
      </c>
      <c r="C13" s="100" t="s">
        <v>66</v>
      </c>
      <c r="D13" s="91" t="s">
        <v>12</v>
      </c>
      <c r="E13" s="77">
        <v>15</v>
      </c>
      <c r="F13" s="74">
        <v>14</v>
      </c>
      <c r="G13" s="65">
        <v>12</v>
      </c>
      <c r="H13" s="67">
        <v>11</v>
      </c>
      <c r="I13" s="67">
        <v>13</v>
      </c>
      <c r="J13" s="67">
        <v>12</v>
      </c>
      <c r="K13" s="67">
        <v>10</v>
      </c>
      <c r="L13" s="67">
        <v>12</v>
      </c>
      <c r="M13" s="67">
        <v>11</v>
      </c>
      <c r="N13" s="67">
        <v>13</v>
      </c>
      <c r="O13" s="67">
        <v>8</v>
      </c>
      <c r="P13" s="67">
        <v>0</v>
      </c>
      <c r="Q13" s="67">
        <v>2</v>
      </c>
      <c r="R13" s="67">
        <v>5</v>
      </c>
      <c r="S13" s="67">
        <v>7</v>
      </c>
      <c r="T13" s="65">
        <v>0</v>
      </c>
      <c r="U13" s="67">
        <v>4</v>
      </c>
      <c r="V13" s="67">
        <v>7</v>
      </c>
      <c r="W13" s="66">
        <v>3</v>
      </c>
      <c r="X13" s="83">
        <v>0</v>
      </c>
      <c r="Y13" s="84">
        <v>28.57142857142857</v>
      </c>
      <c r="Z13" s="84">
        <v>50</v>
      </c>
      <c r="AA13" s="85">
        <v>21.428571428571427</v>
      </c>
    </row>
    <row r="14" spans="1:27" ht="15.75" thickBot="1">
      <c r="A14" s="98" t="s">
        <v>69</v>
      </c>
      <c r="B14" s="99" t="s">
        <v>6</v>
      </c>
      <c r="C14" s="100" t="s">
        <v>66</v>
      </c>
      <c r="D14" s="91" t="s">
        <v>33</v>
      </c>
      <c r="E14" s="77">
        <v>21</v>
      </c>
      <c r="F14" s="74">
        <v>21</v>
      </c>
      <c r="G14" s="65">
        <v>15</v>
      </c>
      <c r="H14" s="67">
        <v>15</v>
      </c>
      <c r="I14" s="67">
        <v>15</v>
      </c>
      <c r="J14" s="67">
        <v>13</v>
      </c>
      <c r="K14" s="67">
        <v>6</v>
      </c>
      <c r="L14" s="67">
        <v>9</v>
      </c>
      <c r="M14" s="67">
        <v>14</v>
      </c>
      <c r="N14" s="67">
        <v>13</v>
      </c>
      <c r="O14" s="67">
        <v>12</v>
      </c>
      <c r="P14" s="67">
        <v>1</v>
      </c>
      <c r="Q14" s="67">
        <v>6</v>
      </c>
      <c r="R14" s="67">
        <v>6</v>
      </c>
      <c r="S14" s="67">
        <v>5</v>
      </c>
      <c r="T14" s="65">
        <v>6</v>
      </c>
      <c r="U14" s="67">
        <v>8</v>
      </c>
      <c r="V14" s="67">
        <v>5</v>
      </c>
      <c r="W14" s="66">
        <v>2</v>
      </c>
      <c r="X14" s="83">
        <v>28.57142857142857</v>
      </c>
      <c r="Y14" s="84">
        <v>38.095238095238095</v>
      </c>
      <c r="Z14" s="84">
        <v>23.809523809523807</v>
      </c>
      <c r="AA14" s="85">
        <v>9.523809523809524</v>
      </c>
    </row>
    <row r="15" spans="1:27" ht="15">
      <c r="A15" s="183" t="s">
        <v>70</v>
      </c>
      <c r="B15" s="99" t="s">
        <v>6</v>
      </c>
      <c r="C15" s="100" t="s">
        <v>71</v>
      </c>
      <c r="D15" s="91" t="s">
        <v>7</v>
      </c>
      <c r="E15" s="77">
        <v>17</v>
      </c>
      <c r="F15" s="74">
        <v>17</v>
      </c>
      <c r="G15" s="65">
        <v>15</v>
      </c>
      <c r="H15" s="67">
        <v>16</v>
      </c>
      <c r="I15" s="67">
        <v>15</v>
      </c>
      <c r="J15" s="67">
        <v>11</v>
      </c>
      <c r="K15" s="67">
        <v>6</v>
      </c>
      <c r="L15" s="67">
        <v>10</v>
      </c>
      <c r="M15" s="67">
        <v>12</v>
      </c>
      <c r="N15" s="67">
        <v>14</v>
      </c>
      <c r="O15" s="67">
        <v>13</v>
      </c>
      <c r="P15" s="67">
        <v>1</v>
      </c>
      <c r="Q15" s="67">
        <v>2</v>
      </c>
      <c r="R15" s="67">
        <v>4</v>
      </c>
      <c r="S15" s="67">
        <v>10</v>
      </c>
      <c r="T15" s="65">
        <v>1</v>
      </c>
      <c r="U15" s="67">
        <v>6</v>
      </c>
      <c r="V15" s="67">
        <v>8</v>
      </c>
      <c r="W15" s="66">
        <v>2</v>
      </c>
      <c r="X15" s="185">
        <v>10</v>
      </c>
      <c r="Y15" s="187">
        <v>33.33333333333333</v>
      </c>
      <c r="Z15" s="187">
        <v>43.333333333333336</v>
      </c>
      <c r="AA15" s="189">
        <v>13.333333333333334</v>
      </c>
    </row>
    <row r="16" spans="1:27" ht="15.75" thickBot="1">
      <c r="A16" s="184"/>
      <c r="B16" s="101" t="s">
        <v>8</v>
      </c>
      <c r="C16" s="102" t="s">
        <v>71</v>
      </c>
      <c r="D16" s="92" t="s">
        <v>9</v>
      </c>
      <c r="E16" s="78">
        <v>17</v>
      </c>
      <c r="F16" s="75">
        <v>13</v>
      </c>
      <c r="G16" s="68">
        <v>9</v>
      </c>
      <c r="H16" s="70">
        <v>11</v>
      </c>
      <c r="I16" s="70">
        <v>9</v>
      </c>
      <c r="J16" s="70">
        <v>10</v>
      </c>
      <c r="K16" s="70">
        <v>7</v>
      </c>
      <c r="L16" s="70">
        <v>8</v>
      </c>
      <c r="M16" s="70">
        <v>10</v>
      </c>
      <c r="N16" s="70">
        <v>9</v>
      </c>
      <c r="O16" s="70">
        <v>9</v>
      </c>
      <c r="P16" s="70">
        <v>0</v>
      </c>
      <c r="Q16" s="70">
        <v>3</v>
      </c>
      <c r="R16" s="70">
        <v>4</v>
      </c>
      <c r="S16" s="70">
        <v>5</v>
      </c>
      <c r="T16" s="68">
        <v>2</v>
      </c>
      <c r="U16" s="70">
        <v>4</v>
      </c>
      <c r="V16" s="70">
        <v>5</v>
      </c>
      <c r="W16" s="69">
        <v>2</v>
      </c>
      <c r="X16" s="186"/>
      <c r="Y16" s="188"/>
      <c r="Z16" s="188"/>
      <c r="AA16" s="190"/>
    </row>
    <row r="17" spans="1:27" ht="15">
      <c r="A17" s="183" t="s">
        <v>72</v>
      </c>
      <c r="B17" s="99" t="s">
        <v>6</v>
      </c>
      <c r="C17" s="100" t="s">
        <v>66</v>
      </c>
      <c r="D17" s="91" t="s">
        <v>34</v>
      </c>
      <c r="E17" s="77">
        <v>18</v>
      </c>
      <c r="F17" s="74">
        <v>15</v>
      </c>
      <c r="G17" s="65">
        <v>10</v>
      </c>
      <c r="H17" s="67">
        <v>12</v>
      </c>
      <c r="I17" s="67">
        <v>10</v>
      </c>
      <c r="J17" s="67">
        <v>9</v>
      </c>
      <c r="K17" s="67">
        <v>12</v>
      </c>
      <c r="L17" s="67">
        <v>4</v>
      </c>
      <c r="M17" s="67">
        <v>11</v>
      </c>
      <c r="N17" s="67">
        <v>8</v>
      </c>
      <c r="O17" s="67">
        <v>10</v>
      </c>
      <c r="P17" s="67">
        <v>2</v>
      </c>
      <c r="Q17" s="67">
        <v>2</v>
      </c>
      <c r="R17" s="67">
        <v>6</v>
      </c>
      <c r="S17" s="67">
        <v>5</v>
      </c>
      <c r="T17" s="65">
        <v>3</v>
      </c>
      <c r="U17" s="67">
        <v>6</v>
      </c>
      <c r="V17" s="67">
        <v>5</v>
      </c>
      <c r="W17" s="66">
        <v>1</v>
      </c>
      <c r="X17" s="185">
        <v>17.647058823529413</v>
      </c>
      <c r="Y17" s="187">
        <v>44.11764705882353</v>
      </c>
      <c r="Z17" s="187">
        <v>32.35294117647059</v>
      </c>
      <c r="AA17" s="189">
        <v>5.88235294117647</v>
      </c>
    </row>
    <row r="18" spans="1:27" ht="15.75" thickBot="1">
      <c r="A18" s="184"/>
      <c r="B18" s="101" t="s">
        <v>8</v>
      </c>
      <c r="C18" s="102" t="s">
        <v>66</v>
      </c>
      <c r="D18" s="92" t="s">
        <v>35</v>
      </c>
      <c r="E18" s="78">
        <v>19</v>
      </c>
      <c r="F18" s="75">
        <v>19</v>
      </c>
      <c r="G18" s="68">
        <v>11</v>
      </c>
      <c r="H18" s="70">
        <v>14</v>
      </c>
      <c r="I18" s="70">
        <v>13</v>
      </c>
      <c r="J18" s="70">
        <v>14</v>
      </c>
      <c r="K18" s="70">
        <v>13</v>
      </c>
      <c r="L18" s="70">
        <v>12</v>
      </c>
      <c r="M18" s="70">
        <v>12</v>
      </c>
      <c r="N18" s="70">
        <v>16</v>
      </c>
      <c r="O18" s="70">
        <v>9</v>
      </c>
      <c r="P18" s="70">
        <v>2</v>
      </c>
      <c r="Q18" s="70">
        <v>2</v>
      </c>
      <c r="R18" s="70">
        <v>9</v>
      </c>
      <c r="S18" s="70">
        <v>4</v>
      </c>
      <c r="T18" s="68">
        <v>3</v>
      </c>
      <c r="U18" s="70">
        <v>9</v>
      </c>
      <c r="V18" s="70">
        <v>6</v>
      </c>
      <c r="W18" s="69">
        <v>1</v>
      </c>
      <c r="X18" s="186"/>
      <c r="Y18" s="188"/>
      <c r="Z18" s="188"/>
      <c r="AA18" s="190"/>
    </row>
    <row r="19" spans="1:27" ht="15">
      <c r="A19" s="183" t="s">
        <v>73</v>
      </c>
      <c r="B19" s="99" t="s">
        <v>6</v>
      </c>
      <c r="C19" s="100" t="s">
        <v>66</v>
      </c>
      <c r="D19" s="91" t="s">
        <v>28</v>
      </c>
      <c r="E19" s="77">
        <v>27</v>
      </c>
      <c r="F19" s="74">
        <v>25</v>
      </c>
      <c r="G19" s="65">
        <v>14</v>
      </c>
      <c r="H19" s="67">
        <v>19</v>
      </c>
      <c r="I19" s="67">
        <v>18</v>
      </c>
      <c r="J19" s="67">
        <v>13</v>
      </c>
      <c r="K19" s="67">
        <v>16</v>
      </c>
      <c r="L19" s="67">
        <v>10</v>
      </c>
      <c r="M19" s="67">
        <v>15</v>
      </c>
      <c r="N19" s="67">
        <v>16</v>
      </c>
      <c r="O19" s="67">
        <v>13</v>
      </c>
      <c r="P19" s="67">
        <v>4</v>
      </c>
      <c r="Q19" s="67">
        <v>2</v>
      </c>
      <c r="R19" s="67">
        <v>3</v>
      </c>
      <c r="S19" s="67">
        <v>12</v>
      </c>
      <c r="T19" s="65">
        <v>6</v>
      </c>
      <c r="U19" s="67">
        <v>10</v>
      </c>
      <c r="V19" s="67">
        <v>8</v>
      </c>
      <c r="W19" s="66">
        <v>1</v>
      </c>
      <c r="X19" s="185">
        <v>21.052631578947366</v>
      </c>
      <c r="Y19" s="187">
        <v>36.84210526315789</v>
      </c>
      <c r="Z19" s="187">
        <v>28.947368421052634</v>
      </c>
      <c r="AA19" s="189">
        <v>13.157894736842104</v>
      </c>
    </row>
    <row r="20" spans="1:27" ht="15.75" thickBot="1">
      <c r="A20" s="184"/>
      <c r="B20" s="101" t="s">
        <v>8</v>
      </c>
      <c r="C20" s="102" t="s">
        <v>66</v>
      </c>
      <c r="D20" s="92" t="s">
        <v>29</v>
      </c>
      <c r="E20" s="78">
        <v>18</v>
      </c>
      <c r="F20" s="75">
        <v>13</v>
      </c>
      <c r="G20" s="68">
        <v>10</v>
      </c>
      <c r="H20" s="70">
        <v>8</v>
      </c>
      <c r="I20" s="70">
        <v>11</v>
      </c>
      <c r="J20" s="70">
        <v>12</v>
      </c>
      <c r="K20" s="70">
        <v>11</v>
      </c>
      <c r="L20" s="70">
        <v>6</v>
      </c>
      <c r="M20" s="70">
        <v>10</v>
      </c>
      <c r="N20" s="70">
        <v>10</v>
      </c>
      <c r="O20" s="70">
        <v>8</v>
      </c>
      <c r="P20" s="70">
        <v>0</v>
      </c>
      <c r="Q20" s="70">
        <v>2</v>
      </c>
      <c r="R20" s="70">
        <v>3</v>
      </c>
      <c r="S20" s="70">
        <v>6</v>
      </c>
      <c r="T20" s="68">
        <v>2</v>
      </c>
      <c r="U20" s="70">
        <v>4</v>
      </c>
      <c r="V20" s="70">
        <v>3</v>
      </c>
      <c r="W20" s="69">
        <v>4</v>
      </c>
      <c r="X20" s="186"/>
      <c r="Y20" s="188"/>
      <c r="Z20" s="188"/>
      <c r="AA20" s="190"/>
    </row>
    <row r="21" spans="1:27" ht="15.75" thickBot="1">
      <c r="A21" s="98" t="s">
        <v>74</v>
      </c>
      <c r="B21" s="99" t="s">
        <v>6</v>
      </c>
      <c r="C21" s="100" t="s">
        <v>66</v>
      </c>
      <c r="D21" s="91" t="s">
        <v>5</v>
      </c>
      <c r="E21" s="77">
        <v>10</v>
      </c>
      <c r="F21" s="74">
        <v>9</v>
      </c>
      <c r="G21" s="65">
        <v>6</v>
      </c>
      <c r="H21" s="67">
        <v>8</v>
      </c>
      <c r="I21" s="67">
        <v>8</v>
      </c>
      <c r="J21" s="67">
        <v>7</v>
      </c>
      <c r="K21" s="67">
        <v>5</v>
      </c>
      <c r="L21" s="67">
        <v>7</v>
      </c>
      <c r="M21" s="67">
        <v>4</v>
      </c>
      <c r="N21" s="67">
        <v>8</v>
      </c>
      <c r="O21" s="67">
        <v>8</v>
      </c>
      <c r="P21" s="67">
        <v>0</v>
      </c>
      <c r="Q21" s="67">
        <v>2</v>
      </c>
      <c r="R21" s="67">
        <v>0</v>
      </c>
      <c r="S21" s="67">
        <v>7</v>
      </c>
      <c r="T21" s="65">
        <v>0</v>
      </c>
      <c r="U21" s="67">
        <v>3</v>
      </c>
      <c r="V21" s="67">
        <v>5</v>
      </c>
      <c r="W21" s="66">
        <v>1</v>
      </c>
      <c r="X21" s="83">
        <v>0</v>
      </c>
      <c r="Y21" s="84">
        <v>33.33333333333333</v>
      </c>
      <c r="Z21" s="84">
        <v>55.55555555555556</v>
      </c>
      <c r="AA21" s="85">
        <v>11.11111111111111</v>
      </c>
    </row>
    <row r="22" spans="1:27" ht="15.75" thickBot="1">
      <c r="A22" s="98" t="s">
        <v>75</v>
      </c>
      <c r="B22" s="99" t="s">
        <v>6</v>
      </c>
      <c r="C22" s="102" t="s">
        <v>66</v>
      </c>
      <c r="D22" s="91" t="s">
        <v>22</v>
      </c>
      <c r="E22" s="77">
        <v>10</v>
      </c>
      <c r="F22" s="74">
        <v>9</v>
      </c>
      <c r="G22" s="65">
        <v>7</v>
      </c>
      <c r="H22" s="67">
        <v>6</v>
      </c>
      <c r="I22" s="67">
        <v>4</v>
      </c>
      <c r="J22" s="67">
        <v>1</v>
      </c>
      <c r="K22" s="67">
        <v>2</v>
      </c>
      <c r="L22" s="67">
        <v>5</v>
      </c>
      <c r="M22" s="67">
        <v>5</v>
      </c>
      <c r="N22" s="67">
        <v>2</v>
      </c>
      <c r="O22" s="67">
        <v>4</v>
      </c>
      <c r="P22" s="67">
        <v>0</v>
      </c>
      <c r="Q22" s="67">
        <v>0</v>
      </c>
      <c r="R22" s="67">
        <v>3</v>
      </c>
      <c r="S22" s="67">
        <v>6</v>
      </c>
      <c r="T22" s="65">
        <v>5</v>
      </c>
      <c r="U22" s="67">
        <v>4</v>
      </c>
      <c r="V22" s="67">
        <v>0</v>
      </c>
      <c r="W22" s="66">
        <v>0</v>
      </c>
      <c r="X22" s="83">
        <v>55.55555555555556</v>
      </c>
      <c r="Y22" s="84">
        <v>44.44444444444444</v>
      </c>
      <c r="Z22" s="84">
        <v>0</v>
      </c>
      <c r="AA22" s="85">
        <v>0</v>
      </c>
    </row>
    <row r="23" spans="1:27" ht="15.75" thickBot="1">
      <c r="A23" s="98" t="s">
        <v>76</v>
      </c>
      <c r="B23" s="99" t="s">
        <v>6</v>
      </c>
      <c r="C23" s="100" t="s">
        <v>66</v>
      </c>
      <c r="D23" s="91" t="s">
        <v>16</v>
      </c>
      <c r="E23" s="77">
        <v>11</v>
      </c>
      <c r="F23" s="74">
        <v>8</v>
      </c>
      <c r="G23" s="65">
        <v>8</v>
      </c>
      <c r="H23" s="67">
        <v>6</v>
      </c>
      <c r="I23" s="67">
        <v>4</v>
      </c>
      <c r="J23" s="67">
        <v>5</v>
      </c>
      <c r="K23" s="67">
        <v>4</v>
      </c>
      <c r="L23" s="67">
        <v>3</v>
      </c>
      <c r="M23" s="67">
        <v>6</v>
      </c>
      <c r="N23" s="67">
        <v>6</v>
      </c>
      <c r="O23" s="67">
        <v>4</v>
      </c>
      <c r="P23" s="67">
        <v>1</v>
      </c>
      <c r="Q23" s="67">
        <v>2</v>
      </c>
      <c r="R23" s="67">
        <v>1</v>
      </c>
      <c r="S23" s="67">
        <v>4</v>
      </c>
      <c r="T23" s="65">
        <v>1</v>
      </c>
      <c r="U23" s="67">
        <v>4</v>
      </c>
      <c r="V23" s="67">
        <v>2</v>
      </c>
      <c r="W23" s="66">
        <v>1</v>
      </c>
      <c r="X23" s="83">
        <v>12.5</v>
      </c>
      <c r="Y23" s="84">
        <v>50</v>
      </c>
      <c r="Z23" s="84">
        <v>25</v>
      </c>
      <c r="AA23" s="85">
        <v>12.5</v>
      </c>
    </row>
    <row r="24" spans="1:27" ht="15.75" thickBot="1">
      <c r="A24" s="98" t="s">
        <v>77</v>
      </c>
      <c r="B24" s="99" t="s">
        <v>6</v>
      </c>
      <c r="C24" s="100" t="s">
        <v>66</v>
      </c>
      <c r="D24" s="91" t="s">
        <v>78</v>
      </c>
      <c r="E24" s="77">
        <v>20</v>
      </c>
      <c r="F24" s="74">
        <v>17</v>
      </c>
      <c r="G24" s="65">
        <v>12</v>
      </c>
      <c r="H24" s="67">
        <v>12</v>
      </c>
      <c r="I24" s="67">
        <v>15</v>
      </c>
      <c r="J24" s="67">
        <v>14</v>
      </c>
      <c r="K24" s="67">
        <v>13</v>
      </c>
      <c r="L24" s="67">
        <v>14</v>
      </c>
      <c r="M24" s="67">
        <v>12</v>
      </c>
      <c r="N24" s="67">
        <v>13</v>
      </c>
      <c r="O24" s="67">
        <v>10</v>
      </c>
      <c r="P24" s="67">
        <v>2</v>
      </c>
      <c r="Q24" s="67">
        <v>4</v>
      </c>
      <c r="R24" s="67">
        <v>1</v>
      </c>
      <c r="S24" s="67">
        <v>8</v>
      </c>
      <c r="T24" s="65">
        <v>3</v>
      </c>
      <c r="U24" s="67">
        <v>5</v>
      </c>
      <c r="V24" s="67">
        <v>7</v>
      </c>
      <c r="W24" s="66">
        <v>2</v>
      </c>
      <c r="X24" s="83">
        <v>17.647058823529413</v>
      </c>
      <c r="Y24" s="84">
        <v>29.411764705882355</v>
      </c>
      <c r="Z24" s="84">
        <v>41.17647058823529</v>
      </c>
      <c r="AA24" s="85">
        <v>11.76470588235294</v>
      </c>
    </row>
    <row r="25" spans="1:27" ht="15.75" thickBot="1">
      <c r="A25" s="98" t="s">
        <v>79</v>
      </c>
      <c r="B25" s="99" t="s">
        <v>6</v>
      </c>
      <c r="C25" s="100" t="s">
        <v>66</v>
      </c>
      <c r="D25" s="91" t="s">
        <v>17</v>
      </c>
      <c r="E25" s="77">
        <v>7</v>
      </c>
      <c r="F25" s="74">
        <v>4</v>
      </c>
      <c r="G25" s="65">
        <v>3</v>
      </c>
      <c r="H25" s="67">
        <v>3</v>
      </c>
      <c r="I25" s="67">
        <v>4</v>
      </c>
      <c r="J25" s="67">
        <v>4</v>
      </c>
      <c r="K25" s="67">
        <v>4</v>
      </c>
      <c r="L25" s="67">
        <v>4</v>
      </c>
      <c r="M25" s="67">
        <v>4</v>
      </c>
      <c r="N25" s="67">
        <v>4</v>
      </c>
      <c r="O25" s="67">
        <v>3</v>
      </c>
      <c r="P25" s="67">
        <v>0</v>
      </c>
      <c r="Q25" s="67">
        <v>0</v>
      </c>
      <c r="R25" s="67">
        <v>1</v>
      </c>
      <c r="S25" s="67">
        <v>3</v>
      </c>
      <c r="T25" s="65">
        <v>0</v>
      </c>
      <c r="U25" s="67">
        <v>0</v>
      </c>
      <c r="V25" s="67">
        <v>3</v>
      </c>
      <c r="W25" s="66">
        <v>1</v>
      </c>
      <c r="X25" s="83">
        <v>0</v>
      </c>
      <c r="Y25" s="84">
        <v>0</v>
      </c>
      <c r="Z25" s="84">
        <v>75</v>
      </c>
      <c r="AA25" s="85">
        <v>25</v>
      </c>
    </row>
    <row r="26" spans="1:27" ht="15.75" thickBot="1">
      <c r="A26" s="98" t="s">
        <v>80</v>
      </c>
      <c r="B26" s="99" t="s">
        <v>6</v>
      </c>
      <c r="C26" s="100" t="s">
        <v>66</v>
      </c>
      <c r="D26" s="91" t="s">
        <v>14</v>
      </c>
      <c r="E26" s="77">
        <v>11</v>
      </c>
      <c r="F26" s="74">
        <v>10</v>
      </c>
      <c r="G26" s="65">
        <v>9</v>
      </c>
      <c r="H26" s="67">
        <v>8</v>
      </c>
      <c r="I26" s="67">
        <v>10</v>
      </c>
      <c r="J26" s="67">
        <v>10</v>
      </c>
      <c r="K26" s="67">
        <v>9</v>
      </c>
      <c r="L26" s="67">
        <v>9</v>
      </c>
      <c r="M26" s="67">
        <v>9</v>
      </c>
      <c r="N26" s="67">
        <v>10</v>
      </c>
      <c r="O26" s="67">
        <v>8</v>
      </c>
      <c r="P26" s="67">
        <v>0</v>
      </c>
      <c r="Q26" s="67">
        <v>1</v>
      </c>
      <c r="R26" s="67">
        <v>2</v>
      </c>
      <c r="S26" s="67">
        <v>6</v>
      </c>
      <c r="T26" s="65">
        <v>0</v>
      </c>
      <c r="U26" s="67">
        <v>1</v>
      </c>
      <c r="V26" s="67">
        <v>5</v>
      </c>
      <c r="W26" s="66">
        <v>4</v>
      </c>
      <c r="X26" s="83">
        <v>0</v>
      </c>
      <c r="Y26" s="84">
        <v>10</v>
      </c>
      <c r="Z26" s="84">
        <v>50</v>
      </c>
      <c r="AA26" s="85">
        <v>40</v>
      </c>
    </row>
    <row r="27" spans="1:27" ht="15.75" thickBot="1">
      <c r="A27" s="98" t="s">
        <v>81</v>
      </c>
      <c r="B27" s="101" t="s">
        <v>6</v>
      </c>
      <c r="C27" s="102" t="s">
        <v>66</v>
      </c>
      <c r="D27" s="92" t="s">
        <v>30</v>
      </c>
      <c r="E27" s="77">
        <v>11</v>
      </c>
      <c r="F27" s="74">
        <v>11</v>
      </c>
      <c r="G27" s="65">
        <v>11</v>
      </c>
      <c r="H27" s="67">
        <v>11</v>
      </c>
      <c r="I27" s="67">
        <v>10</v>
      </c>
      <c r="J27" s="67">
        <v>11</v>
      </c>
      <c r="K27" s="67">
        <v>9</v>
      </c>
      <c r="L27" s="67">
        <v>11</v>
      </c>
      <c r="M27" s="67">
        <v>11</v>
      </c>
      <c r="N27" s="67">
        <v>11</v>
      </c>
      <c r="O27" s="67">
        <v>9</v>
      </c>
      <c r="P27" s="67">
        <v>0</v>
      </c>
      <c r="Q27" s="67">
        <v>2</v>
      </c>
      <c r="R27" s="67">
        <v>0</v>
      </c>
      <c r="S27" s="67">
        <v>9</v>
      </c>
      <c r="T27" s="65">
        <v>0</v>
      </c>
      <c r="U27" s="67">
        <v>0</v>
      </c>
      <c r="V27" s="67">
        <v>6</v>
      </c>
      <c r="W27" s="66">
        <v>5</v>
      </c>
      <c r="X27" s="83">
        <v>0</v>
      </c>
      <c r="Y27" s="84">
        <v>0</v>
      </c>
      <c r="Z27" s="84">
        <v>54.54545454545454</v>
      </c>
      <c r="AA27" s="85">
        <v>45.45454545454545</v>
      </c>
    </row>
    <row r="28" spans="1:27" ht="15.75" thickBot="1">
      <c r="A28" s="98" t="s">
        <v>82</v>
      </c>
      <c r="B28" s="99" t="s">
        <v>6</v>
      </c>
      <c r="C28" s="100" t="s">
        <v>66</v>
      </c>
      <c r="D28" s="91" t="s">
        <v>21</v>
      </c>
      <c r="E28" s="77">
        <v>7</v>
      </c>
      <c r="F28" s="74">
        <v>6</v>
      </c>
      <c r="G28" s="65">
        <v>6</v>
      </c>
      <c r="H28" s="67">
        <v>5</v>
      </c>
      <c r="I28" s="67">
        <v>6</v>
      </c>
      <c r="J28" s="67">
        <v>6</v>
      </c>
      <c r="K28" s="67">
        <v>5</v>
      </c>
      <c r="L28" s="67">
        <v>5</v>
      </c>
      <c r="M28" s="67">
        <v>4</v>
      </c>
      <c r="N28" s="67">
        <v>3</v>
      </c>
      <c r="O28" s="67">
        <v>4</v>
      </c>
      <c r="P28" s="67">
        <v>0</v>
      </c>
      <c r="Q28" s="67">
        <v>2</v>
      </c>
      <c r="R28" s="67">
        <v>0</v>
      </c>
      <c r="S28" s="67">
        <v>4</v>
      </c>
      <c r="T28" s="65">
        <v>0</v>
      </c>
      <c r="U28" s="67">
        <v>3</v>
      </c>
      <c r="V28" s="67">
        <v>2</v>
      </c>
      <c r="W28" s="66">
        <v>1</v>
      </c>
      <c r="X28" s="83">
        <v>0</v>
      </c>
      <c r="Y28" s="84">
        <v>50</v>
      </c>
      <c r="Z28" s="84">
        <v>33.33333333333333</v>
      </c>
      <c r="AA28" s="85">
        <v>16.666666666666664</v>
      </c>
    </row>
    <row r="29" spans="1:27" ht="15.75" thickBot="1">
      <c r="A29" s="98" t="s">
        <v>83</v>
      </c>
      <c r="B29" s="99" t="s">
        <v>6</v>
      </c>
      <c r="C29" s="100" t="s">
        <v>66</v>
      </c>
      <c r="D29" s="91" t="s">
        <v>32</v>
      </c>
      <c r="E29" s="77">
        <v>6</v>
      </c>
      <c r="F29" s="74">
        <v>5</v>
      </c>
      <c r="G29" s="65">
        <v>4</v>
      </c>
      <c r="H29" s="67">
        <v>1</v>
      </c>
      <c r="I29" s="67">
        <v>4</v>
      </c>
      <c r="J29" s="67">
        <v>2</v>
      </c>
      <c r="K29" s="67">
        <v>0</v>
      </c>
      <c r="L29" s="67">
        <v>0</v>
      </c>
      <c r="M29" s="67">
        <v>0</v>
      </c>
      <c r="N29" s="67">
        <v>1</v>
      </c>
      <c r="O29" s="67">
        <v>1</v>
      </c>
      <c r="P29" s="67">
        <v>0</v>
      </c>
      <c r="Q29" s="67">
        <v>1</v>
      </c>
      <c r="R29" s="67">
        <v>0</v>
      </c>
      <c r="S29" s="67">
        <v>1</v>
      </c>
      <c r="T29" s="65">
        <v>5</v>
      </c>
      <c r="U29" s="67">
        <v>0</v>
      </c>
      <c r="V29" s="67">
        <v>0</v>
      </c>
      <c r="W29" s="66">
        <v>0</v>
      </c>
      <c r="X29" s="83">
        <v>100</v>
      </c>
      <c r="Y29" s="84">
        <v>0</v>
      </c>
      <c r="Z29" s="84">
        <v>0</v>
      </c>
      <c r="AA29" s="85">
        <v>0</v>
      </c>
    </row>
    <row r="30" spans="1:27" ht="15.75" thickBot="1">
      <c r="A30" s="98" t="s">
        <v>84</v>
      </c>
      <c r="B30" s="99" t="s">
        <v>6</v>
      </c>
      <c r="C30" s="100" t="s">
        <v>66</v>
      </c>
      <c r="D30" s="91" t="s">
        <v>85</v>
      </c>
      <c r="E30" s="77">
        <v>3</v>
      </c>
      <c r="F30" s="74">
        <v>3</v>
      </c>
      <c r="G30" s="65">
        <v>3</v>
      </c>
      <c r="H30" s="67">
        <v>2</v>
      </c>
      <c r="I30" s="67">
        <v>1</v>
      </c>
      <c r="J30" s="67">
        <v>0</v>
      </c>
      <c r="K30" s="67">
        <v>0</v>
      </c>
      <c r="L30" s="67">
        <v>0</v>
      </c>
      <c r="M30" s="67">
        <v>2</v>
      </c>
      <c r="N30" s="67">
        <v>0</v>
      </c>
      <c r="O30" s="67">
        <v>1</v>
      </c>
      <c r="P30" s="67">
        <v>1</v>
      </c>
      <c r="Q30" s="67">
        <v>0</v>
      </c>
      <c r="R30" s="67">
        <v>0</v>
      </c>
      <c r="S30" s="67">
        <v>1</v>
      </c>
      <c r="T30" s="65">
        <v>2</v>
      </c>
      <c r="U30" s="67">
        <v>1</v>
      </c>
      <c r="V30" s="67">
        <v>0</v>
      </c>
      <c r="W30" s="66">
        <v>0</v>
      </c>
      <c r="X30" s="83">
        <v>66.66666666666666</v>
      </c>
      <c r="Y30" s="84">
        <v>33.33333333333333</v>
      </c>
      <c r="Z30" s="84">
        <v>0</v>
      </c>
      <c r="AA30" s="85">
        <v>0</v>
      </c>
    </row>
    <row r="31" spans="1:27" ht="15.75" thickBot="1">
      <c r="A31" s="98" t="s">
        <v>86</v>
      </c>
      <c r="B31" s="99" t="s">
        <v>6</v>
      </c>
      <c r="C31" s="100" t="s">
        <v>66</v>
      </c>
      <c r="D31" s="91" t="s">
        <v>36</v>
      </c>
      <c r="E31" s="77">
        <v>2</v>
      </c>
      <c r="F31" s="74">
        <v>2</v>
      </c>
      <c r="G31" s="65">
        <v>0</v>
      </c>
      <c r="H31" s="67">
        <v>1</v>
      </c>
      <c r="I31" s="67">
        <v>1</v>
      </c>
      <c r="J31" s="67">
        <v>1</v>
      </c>
      <c r="K31" s="67">
        <v>0</v>
      </c>
      <c r="L31" s="67">
        <v>1</v>
      </c>
      <c r="M31" s="67">
        <v>2</v>
      </c>
      <c r="N31" s="67">
        <v>1</v>
      </c>
      <c r="O31" s="67">
        <v>1</v>
      </c>
      <c r="P31" s="67">
        <v>0</v>
      </c>
      <c r="Q31" s="67">
        <v>1</v>
      </c>
      <c r="R31" s="67">
        <v>1</v>
      </c>
      <c r="S31" s="67">
        <v>0</v>
      </c>
      <c r="T31" s="65">
        <v>1</v>
      </c>
      <c r="U31" s="67">
        <v>1</v>
      </c>
      <c r="V31" s="67">
        <v>0</v>
      </c>
      <c r="W31" s="66">
        <v>0</v>
      </c>
      <c r="X31" s="83">
        <v>50</v>
      </c>
      <c r="Y31" s="84">
        <v>50</v>
      </c>
      <c r="Z31" s="84">
        <v>0</v>
      </c>
      <c r="AA31" s="85">
        <v>0</v>
      </c>
    </row>
    <row r="32" spans="1:27" ht="15.75" thickBot="1">
      <c r="A32" s="98" t="s">
        <v>87</v>
      </c>
      <c r="B32" s="99" t="s">
        <v>6</v>
      </c>
      <c r="C32" s="100" t="s">
        <v>66</v>
      </c>
      <c r="D32" s="91" t="s">
        <v>26</v>
      </c>
      <c r="E32" s="77">
        <v>23</v>
      </c>
      <c r="F32" s="74">
        <v>23</v>
      </c>
      <c r="G32" s="65">
        <v>17</v>
      </c>
      <c r="H32" s="67">
        <v>15</v>
      </c>
      <c r="I32" s="67">
        <v>19</v>
      </c>
      <c r="J32" s="67">
        <v>14</v>
      </c>
      <c r="K32" s="67">
        <v>12</v>
      </c>
      <c r="L32" s="67">
        <v>12</v>
      </c>
      <c r="M32" s="67">
        <v>16</v>
      </c>
      <c r="N32" s="67">
        <v>15</v>
      </c>
      <c r="O32" s="67">
        <v>18</v>
      </c>
      <c r="P32" s="67">
        <v>1</v>
      </c>
      <c r="Q32" s="67">
        <v>5</v>
      </c>
      <c r="R32" s="67">
        <v>3</v>
      </c>
      <c r="S32" s="67">
        <v>13</v>
      </c>
      <c r="T32" s="65">
        <v>3</v>
      </c>
      <c r="U32" s="67">
        <v>10</v>
      </c>
      <c r="V32" s="67">
        <v>7</v>
      </c>
      <c r="W32" s="66">
        <v>3</v>
      </c>
      <c r="X32" s="83">
        <v>13.043478260869565</v>
      </c>
      <c r="Y32" s="84">
        <v>43.47826086956522</v>
      </c>
      <c r="Z32" s="84">
        <v>30.434782608695656</v>
      </c>
      <c r="AA32" s="85">
        <v>13.043478260869565</v>
      </c>
    </row>
    <row r="33" spans="1:27" ht="15.75" thickBot="1">
      <c r="A33" s="98" t="s">
        <v>88</v>
      </c>
      <c r="B33" s="99" t="s">
        <v>6</v>
      </c>
      <c r="C33" s="100" t="s">
        <v>66</v>
      </c>
      <c r="D33" s="91" t="s">
        <v>11</v>
      </c>
      <c r="E33" s="77">
        <v>13</v>
      </c>
      <c r="F33" s="74">
        <v>12</v>
      </c>
      <c r="G33" s="65">
        <v>8</v>
      </c>
      <c r="H33" s="67">
        <v>6</v>
      </c>
      <c r="I33" s="67">
        <v>12</v>
      </c>
      <c r="J33" s="67">
        <v>12</v>
      </c>
      <c r="K33" s="67">
        <v>10</v>
      </c>
      <c r="L33" s="67">
        <v>10</v>
      </c>
      <c r="M33" s="67">
        <v>10</v>
      </c>
      <c r="N33" s="67">
        <v>11</v>
      </c>
      <c r="O33" s="67">
        <v>10</v>
      </c>
      <c r="P33" s="67">
        <v>0</v>
      </c>
      <c r="Q33" s="67">
        <v>1</v>
      </c>
      <c r="R33" s="67">
        <v>4</v>
      </c>
      <c r="S33" s="67">
        <v>5</v>
      </c>
      <c r="T33" s="65">
        <v>1</v>
      </c>
      <c r="U33" s="67">
        <v>3</v>
      </c>
      <c r="V33" s="67">
        <v>7</v>
      </c>
      <c r="W33" s="66">
        <v>1</v>
      </c>
      <c r="X33" s="83">
        <v>8.333333333333332</v>
      </c>
      <c r="Y33" s="84">
        <v>25</v>
      </c>
      <c r="Z33" s="84">
        <v>58.333333333333336</v>
      </c>
      <c r="AA33" s="85">
        <v>8.333333333333332</v>
      </c>
    </row>
    <row r="34" spans="1:27" ht="15.75" thickBot="1">
      <c r="A34" s="98" t="s">
        <v>89</v>
      </c>
      <c r="B34" s="99" t="s">
        <v>6</v>
      </c>
      <c r="C34" s="100" t="s">
        <v>66</v>
      </c>
      <c r="D34" s="91" t="s">
        <v>31</v>
      </c>
      <c r="E34" s="77">
        <v>7</v>
      </c>
      <c r="F34" s="74">
        <v>7</v>
      </c>
      <c r="G34" s="65">
        <v>4</v>
      </c>
      <c r="H34" s="67">
        <v>3</v>
      </c>
      <c r="I34" s="67">
        <v>6</v>
      </c>
      <c r="J34" s="67">
        <v>6</v>
      </c>
      <c r="K34" s="67">
        <v>5</v>
      </c>
      <c r="L34" s="67">
        <v>5</v>
      </c>
      <c r="M34" s="67">
        <v>5</v>
      </c>
      <c r="N34" s="67">
        <v>5</v>
      </c>
      <c r="O34" s="67">
        <v>6</v>
      </c>
      <c r="P34" s="67">
        <v>1</v>
      </c>
      <c r="Q34" s="67">
        <v>1</v>
      </c>
      <c r="R34" s="67">
        <v>2</v>
      </c>
      <c r="S34" s="67">
        <v>3</v>
      </c>
      <c r="T34" s="65">
        <v>1</v>
      </c>
      <c r="U34" s="67">
        <v>1</v>
      </c>
      <c r="V34" s="67">
        <v>5</v>
      </c>
      <c r="W34" s="66">
        <v>0</v>
      </c>
      <c r="X34" s="83">
        <v>14.285714285714285</v>
      </c>
      <c r="Y34" s="84">
        <v>14.285714285714285</v>
      </c>
      <c r="Z34" s="84">
        <v>71.42857142857143</v>
      </c>
      <c r="AA34" s="85">
        <v>0</v>
      </c>
    </row>
    <row r="35" spans="1:27" ht="15.75" thickBot="1">
      <c r="A35" s="98" t="s">
        <v>90</v>
      </c>
      <c r="B35" s="99" t="s">
        <v>6</v>
      </c>
      <c r="C35" s="100" t="s">
        <v>66</v>
      </c>
      <c r="D35" s="91" t="s">
        <v>15</v>
      </c>
      <c r="E35" s="77">
        <v>8</v>
      </c>
      <c r="F35" s="74">
        <v>7</v>
      </c>
      <c r="G35" s="65">
        <v>5</v>
      </c>
      <c r="H35" s="67">
        <v>6</v>
      </c>
      <c r="I35" s="67">
        <v>6</v>
      </c>
      <c r="J35" s="67">
        <v>7</v>
      </c>
      <c r="K35" s="67">
        <v>5</v>
      </c>
      <c r="L35" s="67">
        <v>6</v>
      </c>
      <c r="M35" s="67">
        <v>5</v>
      </c>
      <c r="N35" s="67">
        <v>5</v>
      </c>
      <c r="O35" s="67">
        <v>6</v>
      </c>
      <c r="P35" s="67">
        <v>0</v>
      </c>
      <c r="Q35" s="67">
        <v>2</v>
      </c>
      <c r="R35" s="67">
        <v>0</v>
      </c>
      <c r="S35" s="67">
        <v>4</v>
      </c>
      <c r="T35" s="65">
        <v>2</v>
      </c>
      <c r="U35" s="67">
        <v>1</v>
      </c>
      <c r="V35" s="67">
        <v>1</v>
      </c>
      <c r="W35" s="66">
        <v>3</v>
      </c>
      <c r="X35" s="83">
        <v>28.57142857142857</v>
      </c>
      <c r="Y35" s="84">
        <v>14.285714285714285</v>
      </c>
      <c r="Z35" s="84">
        <v>14.285714285714285</v>
      </c>
      <c r="AA35" s="85">
        <v>42.857142857142854</v>
      </c>
    </row>
    <row r="36" spans="1:27" ht="15.75" thickBot="1">
      <c r="A36" s="98" t="s">
        <v>91</v>
      </c>
      <c r="B36" s="99" t="s">
        <v>6</v>
      </c>
      <c r="C36" s="100" t="s">
        <v>66</v>
      </c>
      <c r="D36" s="91" t="s">
        <v>27</v>
      </c>
      <c r="E36" s="77">
        <v>10</v>
      </c>
      <c r="F36" s="74">
        <v>9</v>
      </c>
      <c r="G36" s="65">
        <v>8</v>
      </c>
      <c r="H36" s="67">
        <v>6</v>
      </c>
      <c r="I36" s="67">
        <v>9</v>
      </c>
      <c r="J36" s="67">
        <v>9</v>
      </c>
      <c r="K36" s="67">
        <v>7</v>
      </c>
      <c r="L36" s="67">
        <v>7</v>
      </c>
      <c r="M36" s="67">
        <v>7</v>
      </c>
      <c r="N36" s="67">
        <v>9</v>
      </c>
      <c r="O36" s="67">
        <v>6</v>
      </c>
      <c r="P36" s="67">
        <v>0</v>
      </c>
      <c r="Q36" s="67">
        <v>4</v>
      </c>
      <c r="R36" s="67"/>
      <c r="S36" s="67">
        <v>4</v>
      </c>
      <c r="T36" s="65">
        <v>1</v>
      </c>
      <c r="U36" s="67">
        <v>1</v>
      </c>
      <c r="V36" s="67">
        <v>5</v>
      </c>
      <c r="W36" s="66">
        <v>2</v>
      </c>
      <c r="X36" s="83">
        <v>11.11111111111111</v>
      </c>
      <c r="Y36" s="84">
        <v>11.11111111111111</v>
      </c>
      <c r="Z36" s="84">
        <v>55.55555555555556</v>
      </c>
      <c r="AA36" s="85">
        <v>22.22222222222222</v>
      </c>
    </row>
    <row r="37" spans="1:27" ht="15.75" thickBot="1">
      <c r="A37" s="98" t="s">
        <v>92</v>
      </c>
      <c r="B37" s="99" t="s">
        <v>6</v>
      </c>
      <c r="C37" s="100" t="s">
        <v>66</v>
      </c>
      <c r="D37" s="91" t="s">
        <v>18</v>
      </c>
      <c r="E37" s="77">
        <v>14</v>
      </c>
      <c r="F37" s="74">
        <v>13</v>
      </c>
      <c r="G37" s="65">
        <v>11</v>
      </c>
      <c r="H37" s="67">
        <v>9</v>
      </c>
      <c r="I37" s="67">
        <v>11</v>
      </c>
      <c r="J37" s="67">
        <v>10</v>
      </c>
      <c r="K37" s="67">
        <v>7</v>
      </c>
      <c r="L37" s="67">
        <v>6</v>
      </c>
      <c r="M37" s="67">
        <v>8</v>
      </c>
      <c r="N37" s="67">
        <v>12</v>
      </c>
      <c r="O37" s="67">
        <v>6</v>
      </c>
      <c r="P37" s="67">
        <v>0</v>
      </c>
      <c r="Q37" s="67">
        <v>4</v>
      </c>
      <c r="R37" s="67">
        <v>4</v>
      </c>
      <c r="S37" s="67">
        <v>4</v>
      </c>
      <c r="T37" s="65">
        <v>3</v>
      </c>
      <c r="U37" s="67">
        <v>3</v>
      </c>
      <c r="V37" s="67">
        <v>7</v>
      </c>
      <c r="W37" s="66">
        <v>0</v>
      </c>
      <c r="X37" s="83">
        <v>23.076923076923077</v>
      </c>
      <c r="Y37" s="84">
        <v>23.076923076923077</v>
      </c>
      <c r="Z37" s="84">
        <v>53.84615384615385</v>
      </c>
      <c r="AA37" s="85">
        <v>0</v>
      </c>
    </row>
    <row r="38" spans="1:27" ht="15">
      <c r="A38" s="183" t="s">
        <v>93</v>
      </c>
      <c r="B38" s="99" t="s">
        <v>6</v>
      </c>
      <c r="C38" s="100" t="s">
        <v>66</v>
      </c>
      <c r="D38" s="91" t="s">
        <v>23</v>
      </c>
      <c r="E38" s="77">
        <v>17</v>
      </c>
      <c r="F38" s="74">
        <v>17</v>
      </c>
      <c r="G38" s="65">
        <v>12</v>
      </c>
      <c r="H38" s="67">
        <v>9</v>
      </c>
      <c r="I38" s="67">
        <v>13</v>
      </c>
      <c r="J38" s="67">
        <v>15</v>
      </c>
      <c r="K38" s="67">
        <v>13</v>
      </c>
      <c r="L38" s="67">
        <v>13</v>
      </c>
      <c r="M38" s="67">
        <v>14</v>
      </c>
      <c r="N38" s="67">
        <v>11</v>
      </c>
      <c r="O38" s="67">
        <v>14</v>
      </c>
      <c r="P38" s="67">
        <v>0</v>
      </c>
      <c r="Q38" s="67">
        <v>1</v>
      </c>
      <c r="R38" s="67">
        <v>6</v>
      </c>
      <c r="S38" s="67">
        <v>7</v>
      </c>
      <c r="T38" s="65">
        <v>2</v>
      </c>
      <c r="U38" s="67">
        <v>3</v>
      </c>
      <c r="V38" s="67">
        <v>11</v>
      </c>
      <c r="W38" s="66">
        <v>1</v>
      </c>
      <c r="X38" s="185">
        <v>10.526315789473683</v>
      </c>
      <c r="Y38" s="187">
        <v>23.684210526315788</v>
      </c>
      <c r="Z38" s="187">
        <v>55.26315789473685</v>
      </c>
      <c r="AA38" s="189">
        <v>10.526315789473683</v>
      </c>
    </row>
    <row r="39" spans="1:27" ht="15.75" thickBot="1">
      <c r="A39" s="195"/>
      <c r="B39" s="103" t="s">
        <v>8</v>
      </c>
      <c r="C39" s="104" t="s">
        <v>66</v>
      </c>
      <c r="D39" s="93" t="s">
        <v>25</v>
      </c>
      <c r="E39" s="79">
        <v>23</v>
      </c>
      <c r="F39" s="76">
        <v>21</v>
      </c>
      <c r="G39" s="71">
        <v>17</v>
      </c>
      <c r="H39" s="73">
        <v>17</v>
      </c>
      <c r="I39" s="73">
        <v>19</v>
      </c>
      <c r="J39" s="73">
        <v>14</v>
      </c>
      <c r="K39" s="73">
        <v>14</v>
      </c>
      <c r="L39" s="73">
        <v>17</v>
      </c>
      <c r="M39" s="73">
        <v>18</v>
      </c>
      <c r="N39" s="73">
        <v>19</v>
      </c>
      <c r="O39" s="73">
        <v>16</v>
      </c>
      <c r="P39" s="73">
        <v>1</v>
      </c>
      <c r="Q39" s="73">
        <v>3</v>
      </c>
      <c r="R39" s="73">
        <v>6</v>
      </c>
      <c r="S39" s="73">
        <v>9</v>
      </c>
      <c r="T39" s="71">
        <v>2</v>
      </c>
      <c r="U39" s="73">
        <v>6</v>
      </c>
      <c r="V39" s="73">
        <v>10</v>
      </c>
      <c r="W39" s="72">
        <v>3</v>
      </c>
      <c r="X39" s="196"/>
      <c r="Y39" s="197"/>
      <c r="Z39" s="197"/>
      <c r="AA39" s="198"/>
    </row>
  </sheetData>
  <sheetProtection/>
  <mergeCells count="42">
    <mergeCell ref="A19:A20"/>
    <mergeCell ref="X19:X20"/>
    <mergeCell ref="Y19:Y20"/>
    <mergeCell ref="Z19:Z20"/>
    <mergeCell ref="AA19:AA20"/>
    <mergeCell ref="A38:A39"/>
    <mergeCell ref="X38:X39"/>
    <mergeCell ref="Y38:Y39"/>
    <mergeCell ref="Z38:Z39"/>
    <mergeCell ref="AA38:AA39"/>
    <mergeCell ref="AA15:AA16"/>
    <mergeCell ref="A17:A18"/>
    <mergeCell ref="X17:X18"/>
    <mergeCell ref="Y17:Y18"/>
    <mergeCell ref="Z17:Z18"/>
    <mergeCell ref="AA17:AA18"/>
    <mergeCell ref="C8:C9"/>
    <mergeCell ref="D8:D9"/>
    <mergeCell ref="A15:A16"/>
    <mergeCell ref="X15:X16"/>
    <mergeCell ref="Y15:Y16"/>
    <mergeCell ref="Z15:Z16"/>
    <mergeCell ref="X4:AA6"/>
    <mergeCell ref="G6:S6"/>
    <mergeCell ref="X8:AA8"/>
    <mergeCell ref="A11:A12"/>
    <mergeCell ref="X11:X12"/>
    <mergeCell ref="Y11:Y12"/>
    <mergeCell ref="Z11:Z12"/>
    <mergeCell ref="AA11:AA12"/>
    <mergeCell ref="A8:A9"/>
    <mergeCell ref="B8:B9"/>
    <mergeCell ref="E7:E9"/>
    <mergeCell ref="F7:F9"/>
    <mergeCell ref="G8:S8"/>
    <mergeCell ref="T8:W8"/>
    <mergeCell ref="A2:AA3"/>
    <mergeCell ref="A4:D7"/>
    <mergeCell ref="E4:E6"/>
    <mergeCell ref="F4:F6"/>
    <mergeCell ref="G4:S4"/>
    <mergeCell ref="T4:W6"/>
  </mergeCells>
  <conditionalFormatting sqref="X10:AA39 G5:S5">
    <cfRule type="cellIs" priority="34" dxfId="0" operator="greaterThan" stopIfTrue="1">
      <formula>100</formula>
    </cfRule>
  </conditionalFormatting>
  <conditionalFormatting sqref="E10:E39">
    <cfRule type="cellIs" priority="33" dxfId="17" operator="lessThan" stopIfTrue="1">
      <formula>$F10</formula>
    </cfRule>
  </conditionalFormatting>
  <conditionalFormatting sqref="T10:W39 G10:O39">
    <cfRule type="cellIs" priority="32" dxfId="17" operator="greaterThan" stopIfTrue="1">
      <formula>$F10</formula>
    </cfRule>
  </conditionalFormatting>
  <conditionalFormatting sqref="C10:C39">
    <cfRule type="expression" priority="31" dxfId="0" stopIfTrue="1">
      <formula>IF(AND(NOT(ISBLANK($B10)),$C10=""),1)</formula>
    </cfRule>
  </conditionalFormatting>
  <conditionalFormatting sqref="F10:F39">
    <cfRule type="expression" priority="30" dxfId="17" stopIfTrue="1">
      <formula>IF(AND(SUM($T10:$W10)&lt;&gt;$F10,NOT(ISBLANK($T10:$W10))),1)</formula>
    </cfRule>
  </conditionalFormatting>
  <conditionalFormatting sqref="P10:S39">
    <cfRule type="expression" priority="29" dxfId="44">
      <formula>IF(SUM($P10:$S10)&gt;$F10,1)</formula>
    </cfRule>
  </conditionalFormatting>
  <conditionalFormatting sqref="C21">
    <cfRule type="expression" priority="28" dxfId="0">
      <formula>IF(AND(NOT(ISBLANK($B21)),$C21=""),1)</formula>
    </cfRule>
  </conditionalFormatting>
  <conditionalFormatting sqref="C15:C16">
    <cfRule type="expression" priority="27" dxfId="0">
      <formula>IF(AND(NOT(ISBLANK($B15)),$C15=""),1)</formula>
    </cfRule>
  </conditionalFormatting>
  <conditionalFormatting sqref="C30">
    <cfRule type="expression" priority="26" dxfId="0">
      <formula>IF(AND(NOT(ISBLANK($B30)),$C30=""),1)</formula>
    </cfRule>
  </conditionalFormatting>
  <conditionalFormatting sqref="C13">
    <cfRule type="expression" priority="25" dxfId="0">
      <formula>IF(AND(NOT(ISBLANK($B13)),$C13=""),1)</formula>
    </cfRule>
  </conditionalFormatting>
  <conditionalFormatting sqref="C13">
    <cfRule type="expression" priority="24" dxfId="0">
      <formula>IF(AND(NOT(ISBLANK($B13)),$C13=""),1)</formula>
    </cfRule>
  </conditionalFormatting>
  <conditionalFormatting sqref="C26">
    <cfRule type="expression" priority="23" dxfId="0">
      <formula>IF(AND(NOT(ISBLANK($B26)),$C26=""),1)</formula>
    </cfRule>
  </conditionalFormatting>
  <conditionalFormatting sqref="C19:C20">
    <cfRule type="expression" priority="22" dxfId="0">
      <formula>IF(AND(NOT(ISBLANK($B19)),$C19=""),1)</formula>
    </cfRule>
  </conditionalFormatting>
  <conditionalFormatting sqref="C23">
    <cfRule type="expression" priority="21" dxfId="0">
      <formula>IF(AND(NOT(ISBLANK($B23)),$C23=""),1)</formula>
    </cfRule>
  </conditionalFormatting>
  <conditionalFormatting sqref="C25">
    <cfRule type="expression" priority="20" dxfId="0">
      <formula>IF(AND(NOT(ISBLANK($B25)),$C25=""),1)</formula>
    </cfRule>
  </conditionalFormatting>
  <conditionalFormatting sqref="C37">
    <cfRule type="expression" priority="19" dxfId="0">
      <formula>IF(AND(NOT(ISBLANK($B37)),$C37=""),1)</formula>
    </cfRule>
  </conditionalFormatting>
  <conditionalFormatting sqref="C10">
    <cfRule type="expression" priority="18" dxfId="0">
      <formula>IF(AND(NOT(ISBLANK($B10)),$C10=""),1)</formula>
    </cfRule>
  </conditionalFormatting>
  <conditionalFormatting sqref="C27">
    <cfRule type="expression" priority="17" dxfId="0">
      <formula>IF(AND(NOT(ISBLANK($B27)),$C27=""),1)</formula>
    </cfRule>
  </conditionalFormatting>
  <conditionalFormatting sqref="C22">
    <cfRule type="expression" priority="16" dxfId="0">
      <formula>IF(AND(NOT(ISBLANK($B22)),$C22=""),1)</formula>
    </cfRule>
  </conditionalFormatting>
  <conditionalFormatting sqref="C38:C39">
    <cfRule type="expression" priority="15" dxfId="0">
      <formula>IF(AND(NOT(ISBLANK($B38)),$C38=""),1)</formula>
    </cfRule>
  </conditionalFormatting>
  <conditionalFormatting sqref="C28">
    <cfRule type="expression" priority="14" dxfId="0">
      <formula>IF(AND(NOT(ISBLANK($B28)),$C28=""),1)</formula>
    </cfRule>
  </conditionalFormatting>
  <conditionalFormatting sqref="C34">
    <cfRule type="expression" priority="13" dxfId="0">
      <formula>IF(AND(NOT(ISBLANK($B34)),$C34=""),1)</formula>
    </cfRule>
  </conditionalFormatting>
  <conditionalFormatting sqref="E14">
    <cfRule type="cellIs" priority="12" dxfId="17" operator="lessThan" stopIfTrue="1">
      <formula>$F14</formula>
    </cfRule>
  </conditionalFormatting>
  <conditionalFormatting sqref="T14:W14 G14:O14">
    <cfRule type="cellIs" priority="11" dxfId="17" operator="greaterThan" stopIfTrue="1">
      <formula>$F14</formula>
    </cfRule>
  </conditionalFormatting>
  <conditionalFormatting sqref="F14">
    <cfRule type="expression" priority="10" dxfId="17" stopIfTrue="1">
      <formula>IF(AND(SUM($T14:$W14)&lt;&gt;$F14,NOT(ISBLANK($T14:$W14))),1)</formula>
    </cfRule>
  </conditionalFormatting>
  <conditionalFormatting sqref="P14:S14">
    <cfRule type="expression" priority="9" dxfId="44">
      <formula>IF(SUM($P14:$S14)&gt;$F14,1)</formula>
    </cfRule>
  </conditionalFormatting>
  <conditionalFormatting sqref="E18">
    <cfRule type="cellIs" priority="8" dxfId="17" operator="lessThan" stopIfTrue="1">
      <formula>$F18</formula>
    </cfRule>
  </conditionalFormatting>
  <conditionalFormatting sqref="T18:W18 G18:O18">
    <cfRule type="cellIs" priority="7" dxfId="17" operator="greaterThan" stopIfTrue="1">
      <formula>$F18</formula>
    </cfRule>
  </conditionalFormatting>
  <conditionalFormatting sqref="F18">
    <cfRule type="expression" priority="6" dxfId="17" stopIfTrue="1">
      <formula>IF(AND(SUM($T18:$W18)&lt;&gt;$F18,NOT(ISBLANK($T18:$W18))),1)</formula>
    </cfRule>
  </conditionalFormatting>
  <conditionalFormatting sqref="P18:S18">
    <cfRule type="expression" priority="5" dxfId="44">
      <formula>IF(SUM($P18:$S18)&gt;$F18,1)</formula>
    </cfRule>
  </conditionalFormatting>
  <conditionalFormatting sqref="E28">
    <cfRule type="cellIs" priority="4" dxfId="17" operator="lessThan" stopIfTrue="1">
      <formula>$F28</formula>
    </cfRule>
  </conditionalFormatting>
  <conditionalFormatting sqref="T28:W28 G28:O28">
    <cfRule type="cellIs" priority="3" dxfId="17" operator="greaterThan" stopIfTrue="1">
      <formula>$F28</formula>
    </cfRule>
  </conditionalFormatting>
  <conditionalFormatting sqref="F28">
    <cfRule type="expression" priority="2" dxfId="17" stopIfTrue="1">
      <formula>IF(AND(SUM($T28:$W28)&lt;&gt;$F28,NOT(ISBLANK($T28:$W28))),1)</formula>
    </cfRule>
  </conditionalFormatting>
  <conditionalFormatting sqref="P28:S28">
    <cfRule type="expression" priority="1" dxfId="44">
      <formula>IF(SUM($P28:$S28)&gt;$F28,1)</formula>
    </cfRule>
  </conditionalFormatting>
  <dataValidations count="2">
    <dataValidation type="list" allowBlank="1" showInputMessage="1" showErrorMessage="1" prompt="Выберите тип класса из списка" sqref="C10:C39">
      <formula1>$AH$2:$AH$7</formula1>
    </dataValidation>
    <dataValidation type="whole" operator="greaterThanOrEqual" allowBlank="1" showInputMessage="1" showErrorMessage="1" prompt="Введите целое число" sqref="E10:W3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41"/>
  <sheetViews>
    <sheetView zoomScalePageLayoutView="0" workbookViewId="0" topLeftCell="A22">
      <selection activeCell="U39" sqref="U39"/>
    </sheetView>
  </sheetViews>
  <sheetFormatPr defaultColWidth="9.140625" defaultRowHeight="15"/>
  <cols>
    <col min="1" max="1" width="10.57421875" style="0" customWidth="1"/>
    <col min="2" max="2" width="4.57421875" style="0" customWidth="1"/>
    <col min="3" max="3" width="3.28125" style="0" customWidth="1"/>
    <col min="4" max="4" width="15.7109375" style="0" customWidth="1"/>
    <col min="5" max="5" width="5.28125" style="0" customWidth="1"/>
    <col min="6" max="6" width="6.00390625" style="0" customWidth="1"/>
    <col min="7" max="14" width="5.7109375" style="0" customWidth="1"/>
  </cols>
  <sheetData>
    <row r="1" ht="15.75" thickBot="1"/>
    <row r="2" spans="1:16" ht="15" customHeight="1">
      <c r="A2" s="207" t="s">
        <v>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6" ht="15.75" customHeight="1" thickBo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</row>
    <row r="4" spans="1:16" ht="15.75" customHeight="1" thickBot="1">
      <c r="A4" s="172" t="s">
        <v>41</v>
      </c>
      <c r="B4" s="173"/>
      <c r="C4" s="173"/>
      <c r="D4" s="174"/>
      <c r="E4" s="199" t="s">
        <v>42</v>
      </c>
      <c r="F4" s="200" t="s">
        <v>43</v>
      </c>
      <c r="G4" s="201" t="s">
        <v>45</v>
      </c>
      <c r="H4" s="201"/>
      <c r="I4" s="201"/>
      <c r="J4" s="201"/>
      <c r="K4" s="201" t="s">
        <v>46</v>
      </c>
      <c r="L4" s="201"/>
      <c r="M4" s="201"/>
      <c r="N4" s="202"/>
      <c r="O4" s="213" t="s">
        <v>100</v>
      </c>
      <c r="P4" s="213" t="s">
        <v>101</v>
      </c>
    </row>
    <row r="5" spans="1:19" ht="16.5" thickBot="1">
      <c r="A5" s="172"/>
      <c r="B5" s="173"/>
      <c r="C5" s="173"/>
      <c r="D5" s="174"/>
      <c r="E5" s="178"/>
      <c r="F5" s="179"/>
      <c r="G5" s="161"/>
      <c r="H5" s="161"/>
      <c r="I5" s="161"/>
      <c r="J5" s="161"/>
      <c r="K5" s="161"/>
      <c r="L5" s="161"/>
      <c r="M5" s="161"/>
      <c r="N5" s="203"/>
      <c r="O5" s="214"/>
      <c r="P5" s="214"/>
      <c r="R5" s="120" t="s">
        <v>61</v>
      </c>
      <c r="S5" s="61">
        <v>15.424164524421593</v>
      </c>
    </row>
    <row r="6" spans="1:19" ht="15.75" customHeight="1" thickBot="1">
      <c r="A6" s="172"/>
      <c r="B6" s="173"/>
      <c r="C6" s="173"/>
      <c r="D6" s="174"/>
      <c r="E6" s="178"/>
      <c r="F6" s="179"/>
      <c r="G6" s="161"/>
      <c r="H6" s="161"/>
      <c r="I6" s="161"/>
      <c r="J6" s="161"/>
      <c r="K6" s="161"/>
      <c r="L6" s="161"/>
      <c r="M6" s="161"/>
      <c r="N6" s="203"/>
      <c r="O6" s="214"/>
      <c r="P6" s="214"/>
      <c r="R6" s="120" t="s">
        <v>62</v>
      </c>
      <c r="S6" s="61">
        <v>32.13367609254499</v>
      </c>
    </row>
    <row r="7" spans="1:19" ht="16.5" thickBot="1">
      <c r="A7" s="175"/>
      <c r="B7" s="176"/>
      <c r="C7" s="176"/>
      <c r="D7" s="177"/>
      <c r="E7" s="156">
        <v>425</v>
      </c>
      <c r="F7" s="156">
        <v>389</v>
      </c>
      <c r="G7" s="59">
        <v>60</v>
      </c>
      <c r="H7" s="59">
        <v>125</v>
      </c>
      <c r="I7" s="59">
        <v>154</v>
      </c>
      <c r="J7" s="59">
        <v>50</v>
      </c>
      <c r="K7" s="61">
        <v>15.424164524421593</v>
      </c>
      <c r="L7" s="61">
        <v>32.13367609254499</v>
      </c>
      <c r="M7" s="61">
        <v>39.588688946015424</v>
      </c>
      <c r="N7" s="105">
        <v>12.853470437017995</v>
      </c>
      <c r="O7" s="214"/>
      <c r="P7" s="214"/>
      <c r="R7" s="120" t="s">
        <v>63</v>
      </c>
      <c r="S7" s="61">
        <v>39.588688946015424</v>
      </c>
    </row>
    <row r="8" spans="1:19" ht="15.75" customHeight="1" thickBot="1">
      <c r="A8" s="191" t="s">
        <v>0</v>
      </c>
      <c r="B8" s="192" t="s">
        <v>1</v>
      </c>
      <c r="C8" s="193" t="s">
        <v>48</v>
      </c>
      <c r="D8" s="194" t="s">
        <v>2</v>
      </c>
      <c r="E8" s="157"/>
      <c r="F8" s="157"/>
      <c r="G8" s="161" t="s">
        <v>50</v>
      </c>
      <c r="H8" s="162"/>
      <c r="I8" s="162"/>
      <c r="J8" s="162"/>
      <c r="K8" s="180" t="s">
        <v>51</v>
      </c>
      <c r="L8" s="181"/>
      <c r="M8" s="181"/>
      <c r="N8" s="181"/>
      <c r="O8" s="214"/>
      <c r="P8" s="214"/>
      <c r="R8" s="120" t="s">
        <v>64</v>
      </c>
      <c r="S8" s="61">
        <v>12.853470437017995</v>
      </c>
    </row>
    <row r="9" spans="1:16" ht="16.5" thickBot="1">
      <c r="A9" s="191"/>
      <c r="B9" s="192"/>
      <c r="C9" s="193"/>
      <c r="D9" s="194"/>
      <c r="E9" s="158"/>
      <c r="F9" s="158"/>
      <c r="G9" s="62" t="s">
        <v>61</v>
      </c>
      <c r="H9" s="63" t="s">
        <v>62</v>
      </c>
      <c r="I9" s="63" t="s">
        <v>63</v>
      </c>
      <c r="J9" s="64" t="s">
        <v>64</v>
      </c>
      <c r="K9" s="62" t="s">
        <v>61</v>
      </c>
      <c r="L9" s="63" t="s">
        <v>62</v>
      </c>
      <c r="M9" s="63" t="s">
        <v>63</v>
      </c>
      <c r="N9" s="106" t="s">
        <v>64</v>
      </c>
      <c r="O9" s="215"/>
      <c r="P9" s="215"/>
    </row>
    <row r="10" spans="1:16" ht="16.5" thickBot="1">
      <c r="A10" s="98" t="s">
        <v>65</v>
      </c>
      <c r="B10" s="99" t="s">
        <v>6</v>
      </c>
      <c r="C10" s="100" t="s">
        <v>66</v>
      </c>
      <c r="D10" s="91" t="s">
        <v>20</v>
      </c>
      <c r="E10" s="77">
        <v>26</v>
      </c>
      <c r="F10" s="74">
        <v>26</v>
      </c>
      <c r="G10" s="65">
        <v>3</v>
      </c>
      <c r="H10" s="67">
        <v>11</v>
      </c>
      <c r="I10" s="67">
        <v>8</v>
      </c>
      <c r="J10" s="66">
        <v>4</v>
      </c>
      <c r="K10" s="80">
        <v>11.538461538461538</v>
      </c>
      <c r="L10" s="81">
        <v>42.30769230769231</v>
      </c>
      <c r="M10" s="81">
        <v>30.76923076923077</v>
      </c>
      <c r="N10" s="107">
        <v>15.384615384615385</v>
      </c>
      <c r="O10" s="121">
        <v>89</v>
      </c>
      <c r="P10" s="121">
        <v>46</v>
      </c>
    </row>
    <row r="11" spans="1:16" ht="15.75">
      <c r="A11" s="183" t="s">
        <v>67</v>
      </c>
      <c r="B11" s="99" t="s">
        <v>6</v>
      </c>
      <c r="C11" s="100" t="s">
        <v>66</v>
      </c>
      <c r="D11" s="91" t="s">
        <v>13</v>
      </c>
      <c r="E11" s="77">
        <v>19</v>
      </c>
      <c r="F11" s="74">
        <v>19</v>
      </c>
      <c r="G11" s="65">
        <v>1</v>
      </c>
      <c r="H11" s="67">
        <v>12</v>
      </c>
      <c r="I11" s="67">
        <v>5</v>
      </c>
      <c r="J11" s="66">
        <v>1</v>
      </c>
      <c r="K11" s="185">
        <v>6.0606060606060606</v>
      </c>
      <c r="L11" s="187">
        <v>39.39393939393939</v>
      </c>
      <c r="M11" s="187">
        <v>48.484848484848484</v>
      </c>
      <c r="N11" s="204">
        <v>6.0606060606060606</v>
      </c>
      <c r="O11" s="122">
        <v>95</v>
      </c>
      <c r="P11" s="122">
        <v>32</v>
      </c>
    </row>
    <row r="12" spans="1:16" ht="16.5" thickBot="1">
      <c r="A12" s="184"/>
      <c r="B12" s="101" t="s">
        <v>8</v>
      </c>
      <c r="C12" s="102" t="s">
        <v>66</v>
      </c>
      <c r="D12" s="92" t="s">
        <v>13</v>
      </c>
      <c r="E12" s="78">
        <v>15</v>
      </c>
      <c r="F12" s="75">
        <v>14</v>
      </c>
      <c r="G12" s="68">
        <v>1</v>
      </c>
      <c r="H12" s="70">
        <v>1</v>
      </c>
      <c r="I12" s="70">
        <v>11</v>
      </c>
      <c r="J12" s="69">
        <v>1</v>
      </c>
      <c r="K12" s="186"/>
      <c r="L12" s="188"/>
      <c r="M12" s="188"/>
      <c r="N12" s="205"/>
      <c r="O12" s="122">
        <v>93</v>
      </c>
      <c r="P12" s="122">
        <v>86</v>
      </c>
    </row>
    <row r="13" spans="1:16" ht="16.5" thickBot="1">
      <c r="A13" s="98" t="s">
        <v>68</v>
      </c>
      <c r="B13" s="99" t="s">
        <v>6</v>
      </c>
      <c r="C13" s="100" t="s">
        <v>66</v>
      </c>
      <c r="D13" s="91" t="s">
        <v>12</v>
      </c>
      <c r="E13" s="77">
        <v>15</v>
      </c>
      <c r="F13" s="74">
        <v>14</v>
      </c>
      <c r="G13" s="65">
        <v>0</v>
      </c>
      <c r="H13" s="67">
        <v>4</v>
      </c>
      <c r="I13" s="67">
        <v>7</v>
      </c>
      <c r="J13" s="66">
        <v>3</v>
      </c>
      <c r="K13" s="83">
        <v>0</v>
      </c>
      <c r="L13" s="84">
        <v>28.57142857142857</v>
      </c>
      <c r="M13" s="84">
        <v>50</v>
      </c>
      <c r="N13" s="108">
        <v>21.428571428571427</v>
      </c>
      <c r="O13" s="122">
        <v>100</v>
      </c>
      <c r="P13" s="122">
        <v>71</v>
      </c>
    </row>
    <row r="14" spans="1:16" ht="16.5" thickBot="1">
      <c r="A14" s="98" t="s">
        <v>69</v>
      </c>
      <c r="B14" s="99" t="s">
        <v>6</v>
      </c>
      <c r="C14" s="100" t="s">
        <v>66</v>
      </c>
      <c r="D14" s="91" t="s">
        <v>33</v>
      </c>
      <c r="E14" s="77">
        <v>21</v>
      </c>
      <c r="F14" s="74">
        <v>21</v>
      </c>
      <c r="G14" s="65">
        <v>6</v>
      </c>
      <c r="H14" s="67">
        <v>8</v>
      </c>
      <c r="I14" s="67">
        <v>5</v>
      </c>
      <c r="J14" s="66">
        <v>2</v>
      </c>
      <c r="K14" s="83">
        <v>28.57142857142857</v>
      </c>
      <c r="L14" s="84">
        <v>38.095238095238095</v>
      </c>
      <c r="M14" s="84">
        <v>23.809523809523807</v>
      </c>
      <c r="N14" s="108">
        <v>9.523809523809524</v>
      </c>
      <c r="O14" s="122">
        <v>71</v>
      </c>
      <c r="P14" s="122">
        <v>33</v>
      </c>
    </row>
    <row r="15" spans="1:16" ht="15.75">
      <c r="A15" s="183" t="s">
        <v>98</v>
      </c>
      <c r="B15" s="99" t="s">
        <v>6</v>
      </c>
      <c r="C15" s="100" t="s">
        <v>71</v>
      </c>
      <c r="D15" s="91" t="s">
        <v>7</v>
      </c>
      <c r="E15" s="77">
        <v>17</v>
      </c>
      <c r="F15" s="74">
        <v>17</v>
      </c>
      <c r="G15" s="65">
        <v>1</v>
      </c>
      <c r="H15" s="67">
        <v>6</v>
      </c>
      <c r="I15" s="67">
        <v>8</v>
      </c>
      <c r="J15" s="66">
        <v>2</v>
      </c>
      <c r="K15" s="185">
        <v>10</v>
      </c>
      <c r="L15" s="187">
        <v>33.33333333333333</v>
      </c>
      <c r="M15" s="187">
        <v>43.333333333333336</v>
      </c>
      <c r="N15" s="204">
        <v>13.333333333333334</v>
      </c>
      <c r="O15" s="122">
        <v>94</v>
      </c>
      <c r="P15" s="122">
        <v>59</v>
      </c>
    </row>
    <row r="16" spans="1:16" ht="16.5" thickBot="1">
      <c r="A16" s="184"/>
      <c r="B16" s="101" t="s">
        <v>8</v>
      </c>
      <c r="C16" s="102" t="s">
        <v>71</v>
      </c>
      <c r="D16" s="92" t="s">
        <v>9</v>
      </c>
      <c r="E16" s="78">
        <v>17</v>
      </c>
      <c r="F16" s="75">
        <v>13</v>
      </c>
      <c r="G16" s="68">
        <v>2</v>
      </c>
      <c r="H16" s="70">
        <v>4</v>
      </c>
      <c r="I16" s="70">
        <v>5</v>
      </c>
      <c r="J16" s="69">
        <v>2</v>
      </c>
      <c r="K16" s="186"/>
      <c r="L16" s="188"/>
      <c r="M16" s="188"/>
      <c r="N16" s="205"/>
      <c r="O16" s="122">
        <v>85</v>
      </c>
      <c r="P16" s="122">
        <v>54</v>
      </c>
    </row>
    <row r="17" spans="1:16" ht="15.75">
      <c r="A17" s="183" t="s">
        <v>72</v>
      </c>
      <c r="B17" s="99" t="s">
        <v>6</v>
      </c>
      <c r="C17" s="100" t="s">
        <v>66</v>
      </c>
      <c r="D17" s="91" t="s">
        <v>34</v>
      </c>
      <c r="E17" s="77">
        <v>18</v>
      </c>
      <c r="F17" s="74">
        <v>15</v>
      </c>
      <c r="G17" s="65">
        <v>3</v>
      </c>
      <c r="H17" s="67">
        <v>6</v>
      </c>
      <c r="I17" s="67">
        <v>5</v>
      </c>
      <c r="J17" s="66">
        <v>1</v>
      </c>
      <c r="K17" s="185">
        <v>17.647058823529413</v>
      </c>
      <c r="L17" s="187">
        <v>44.11764705882353</v>
      </c>
      <c r="M17" s="187">
        <v>32.35294117647059</v>
      </c>
      <c r="N17" s="204">
        <v>5.88235294117647</v>
      </c>
      <c r="O17" s="122">
        <v>80</v>
      </c>
      <c r="P17" s="122">
        <v>40</v>
      </c>
    </row>
    <row r="18" spans="1:16" ht="16.5" thickBot="1">
      <c r="A18" s="184"/>
      <c r="B18" s="101" t="s">
        <v>8</v>
      </c>
      <c r="C18" s="102" t="s">
        <v>66</v>
      </c>
      <c r="D18" s="92" t="s">
        <v>35</v>
      </c>
      <c r="E18" s="78">
        <v>19</v>
      </c>
      <c r="F18" s="75">
        <v>19</v>
      </c>
      <c r="G18" s="68">
        <v>3</v>
      </c>
      <c r="H18" s="70">
        <v>9</v>
      </c>
      <c r="I18" s="70">
        <v>6</v>
      </c>
      <c r="J18" s="69">
        <v>1</v>
      </c>
      <c r="K18" s="186"/>
      <c r="L18" s="188"/>
      <c r="M18" s="188"/>
      <c r="N18" s="205"/>
      <c r="O18" s="122">
        <v>84</v>
      </c>
      <c r="P18" s="122">
        <v>37</v>
      </c>
    </row>
    <row r="19" spans="1:16" ht="15.75">
      <c r="A19" s="183" t="s">
        <v>73</v>
      </c>
      <c r="B19" s="99" t="s">
        <v>6</v>
      </c>
      <c r="C19" s="100" t="s">
        <v>66</v>
      </c>
      <c r="D19" s="91" t="s">
        <v>28</v>
      </c>
      <c r="E19" s="77">
        <v>27</v>
      </c>
      <c r="F19" s="74">
        <v>25</v>
      </c>
      <c r="G19" s="65">
        <v>6</v>
      </c>
      <c r="H19" s="67">
        <v>10</v>
      </c>
      <c r="I19" s="67">
        <v>8</v>
      </c>
      <c r="J19" s="66">
        <v>1</v>
      </c>
      <c r="K19" s="185">
        <v>21.052631578947366</v>
      </c>
      <c r="L19" s="187">
        <v>36.84210526315789</v>
      </c>
      <c r="M19" s="187">
        <v>28.947368421052634</v>
      </c>
      <c r="N19" s="204">
        <v>13.157894736842104</v>
      </c>
      <c r="O19" s="122">
        <v>76</v>
      </c>
      <c r="P19" s="122">
        <v>36</v>
      </c>
    </row>
    <row r="20" spans="1:16" ht="16.5" thickBot="1">
      <c r="A20" s="184"/>
      <c r="B20" s="101" t="s">
        <v>8</v>
      </c>
      <c r="C20" s="102" t="s">
        <v>66</v>
      </c>
      <c r="D20" s="92" t="s">
        <v>29</v>
      </c>
      <c r="E20" s="78">
        <v>18</v>
      </c>
      <c r="F20" s="75">
        <v>13</v>
      </c>
      <c r="G20" s="68">
        <v>2</v>
      </c>
      <c r="H20" s="70">
        <v>4</v>
      </c>
      <c r="I20" s="70">
        <v>3</v>
      </c>
      <c r="J20" s="69">
        <v>4</v>
      </c>
      <c r="K20" s="186"/>
      <c r="L20" s="188"/>
      <c r="M20" s="188"/>
      <c r="N20" s="205"/>
      <c r="O20" s="122">
        <v>85</v>
      </c>
      <c r="P20" s="122">
        <v>54</v>
      </c>
    </row>
    <row r="21" spans="1:16" ht="16.5" thickBot="1">
      <c r="A21" s="98" t="s">
        <v>74</v>
      </c>
      <c r="B21" s="99" t="s">
        <v>6</v>
      </c>
      <c r="C21" s="100" t="s">
        <v>66</v>
      </c>
      <c r="D21" s="91" t="s">
        <v>5</v>
      </c>
      <c r="E21" s="77">
        <v>10</v>
      </c>
      <c r="F21" s="74">
        <v>9</v>
      </c>
      <c r="G21" s="65">
        <v>0</v>
      </c>
      <c r="H21" s="67">
        <v>3</v>
      </c>
      <c r="I21" s="67">
        <v>5</v>
      </c>
      <c r="J21" s="66">
        <v>1</v>
      </c>
      <c r="K21" s="83">
        <v>0</v>
      </c>
      <c r="L21" s="84">
        <v>33.33333333333333</v>
      </c>
      <c r="M21" s="84">
        <v>55.55555555555556</v>
      </c>
      <c r="N21" s="108">
        <v>11.11111111111111</v>
      </c>
      <c r="O21" s="122">
        <v>100</v>
      </c>
      <c r="P21" s="122">
        <v>67</v>
      </c>
    </row>
    <row r="22" spans="1:16" ht="16.5" thickBot="1">
      <c r="A22" s="98" t="s">
        <v>75</v>
      </c>
      <c r="B22" s="99" t="s">
        <v>6</v>
      </c>
      <c r="C22" s="102" t="s">
        <v>66</v>
      </c>
      <c r="D22" s="91" t="s">
        <v>22</v>
      </c>
      <c r="E22" s="77">
        <v>10</v>
      </c>
      <c r="F22" s="74">
        <v>9</v>
      </c>
      <c r="G22" s="65">
        <v>5</v>
      </c>
      <c r="H22" s="67">
        <v>4</v>
      </c>
      <c r="I22" s="67">
        <v>0</v>
      </c>
      <c r="J22" s="66">
        <v>0</v>
      </c>
      <c r="K22" s="83">
        <v>55.55555555555556</v>
      </c>
      <c r="L22" s="84">
        <v>44.44444444444444</v>
      </c>
      <c r="M22" s="84">
        <v>0</v>
      </c>
      <c r="N22" s="108">
        <v>0</v>
      </c>
      <c r="O22" s="122">
        <v>44</v>
      </c>
      <c r="P22" s="122">
        <v>0</v>
      </c>
    </row>
    <row r="23" spans="1:16" ht="16.5" thickBot="1">
      <c r="A23" s="98" t="s">
        <v>76</v>
      </c>
      <c r="B23" s="99" t="s">
        <v>6</v>
      </c>
      <c r="C23" s="100" t="s">
        <v>66</v>
      </c>
      <c r="D23" s="91" t="s">
        <v>16</v>
      </c>
      <c r="E23" s="77">
        <v>11</v>
      </c>
      <c r="F23" s="74">
        <v>8</v>
      </c>
      <c r="G23" s="65">
        <v>1</v>
      </c>
      <c r="H23" s="67">
        <v>4</v>
      </c>
      <c r="I23" s="67">
        <v>2</v>
      </c>
      <c r="J23" s="66">
        <v>1</v>
      </c>
      <c r="K23" s="83">
        <v>12.5</v>
      </c>
      <c r="L23" s="84">
        <v>50</v>
      </c>
      <c r="M23" s="84">
        <v>25</v>
      </c>
      <c r="N23" s="108">
        <v>12.5</v>
      </c>
      <c r="O23" s="122">
        <v>88</v>
      </c>
      <c r="P23" s="122">
        <v>38</v>
      </c>
    </row>
    <row r="24" spans="1:16" ht="16.5" thickBot="1">
      <c r="A24" s="98" t="s">
        <v>77</v>
      </c>
      <c r="B24" s="99" t="s">
        <v>6</v>
      </c>
      <c r="C24" s="100" t="s">
        <v>66</v>
      </c>
      <c r="D24" s="91" t="s">
        <v>78</v>
      </c>
      <c r="E24" s="77">
        <v>20</v>
      </c>
      <c r="F24" s="74">
        <v>17</v>
      </c>
      <c r="G24" s="65">
        <v>3</v>
      </c>
      <c r="H24" s="67">
        <v>5</v>
      </c>
      <c r="I24" s="67">
        <v>7</v>
      </c>
      <c r="J24" s="66">
        <v>2</v>
      </c>
      <c r="K24" s="83">
        <v>17.647058823529413</v>
      </c>
      <c r="L24" s="84">
        <v>29.411764705882355</v>
      </c>
      <c r="M24" s="84">
        <v>41.17647058823529</v>
      </c>
      <c r="N24" s="108">
        <v>11.76470588235294</v>
      </c>
      <c r="O24" s="122">
        <v>82</v>
      </c>
      <c r="P24" s="122">
        <v>53</v>
      </c>
    </row>
    <row r="25" spans="1:16" ht="16.5" thickBot="1">
      <c r="A25" s="98" t="s">
        <v>79</v>
      </c>
      <c r="B25" s="99" t="s">
        <v>6</v>
      </c>
      <c r="C25" s="100" t="s">
        <v>66</v>
      </c>
      <c r="D25" s="91" t="s">
        <v>17</v>
      </c>
      <c r="E25" s="77">
        <v>7</v>
      </c>
      <c r="F25" s="74">
        <v>4</v>
      </c>
      <c r="G25" s="65">
        <v>0</v>
      </c>
      <c r="H25" s="67">
        <v>0</v>
      </c>
      <c r="I25" s="67">
        <v>3</v>
      </c>
      <c r="J25" s="66">
        <v>1</v>
      </c>
      <c r="K25" s="83">
        <v>0</v>
      </c>
      <c r="L25" s="84">
        <v>0</v>
      </c>
      <c r="M25" s="84">
        <v>75</v>
      </c>
      <c r="N25" s="108">
        <v>25</v>
      </c>
      <c r="O25" s="122">
        <v>100</v>
      </c>
      <c r="P25" s="122">
        <v>100</v>
      </c>
    </row>
    <row r="26" spans="1:16" ht="16.5" thickBot="1">
      <c r="A26" s="98" t="s">
        <v>80</v>
      </c>
      <c r="B26" s="99" t="s">
        <v>6</v>
      </c>
      <c r="C26" s="100" t="s">
        <v>66</v>
      </c>
      <c r="D26" s="91" t="s">
        <v>14</v>
      </c>
      <c r="E26" s="77">
        <v>11</v>
      </c>
      <c r="F26" s="74">
        <v>10</v>
      </c>
      <c r="G26" s="65">
        <v>0</v>
      </c>
      <c r="H26" s="67">
        <v>1</v>
      </c>
      <c r="I26" s="67">
        <v>5</v>
      </c>
      <c r="J26" s="66">
        <v>4</v>
      </c>
      <c r="K26" s="83">
        <v>0</v>
      </c>
      <c r="L26" s="84">
        <v>10</v>
      </c>
      <c r="M26" s="84">
        <v>50</v>
      </c>
      <c r="N26" s="108">
        <v>40</v>
      </c>
      <c r="O26" s="122">
        <v>100</v>
      </c>
      <c r="P26" s="122">
        <v>90</v>
      </c>
    </row>
    <row r="27" spans="1:16" ht="16.5" thickBot="1">
      <c r="A27" s="98" t="s">
        <v>81</v>
      </c>
      <c r="B27" s="101" t="s">
        <v>6</v>
      </c>
      <c r="C27" s="102" t="s">
        <v>66</v>
      </c>
      <c r="D27" s="92" t="s">
        <v>30</v>
      </c>
      <c r="E27" s="77">
        <v>11</v>
      </c>
      <c r="F27" s="74">
        <v>11</v>
      </c>
      <c r="G27" s="65">
        <v>0</v>
      </c>
      <c r="H27" s="67">
        <v>0</v>
      </c>
      <c r="I27" s="67">
        <v>6</v>
      </c>
      <c r="J27" s="66">
        <v>5</v>
      </c>
      <c r="K27" s="83">
        <v>0</v>
      </c>
      <c r="L27" s="84">
        <v>0</v>
      </c>
      <c r="M27" s="84">
        <v>54.54545454545454</v>
      </c>
      <c r="N27" s="108">
        <v>45.45454545454545</v>
      </c>
      <c r="O27" s="122">
        <v>100</v>
      </c>
      <c r="P27" s="122">
        <v>100</v>
      </c>
    </row>
    <row r="28" spans="1:16" ht="16.5" thickBot="1">
      <c r="A28" s="98" t="s">
        <v>82</v>
      </c>
      <c r="B28" s="99" t="s">
        <v>6</v>
      </c>
      <c r="C28" s="100" t="s">
        <v>66</v>
      </c>
      <c r="D28" s="91" t="s">
        <v>21</v>
      </c>
      <c r="E28" s="77">
        <v>7</v>
      </c>
      <c r="F28" s="74">
        <v>6</v>
      </c>
      <c r="G28" s="65">
        <v>0</v>
      </c>
      <c r="H28" s="67">
        <v>3</v>
      </c>
      <c r="I28" s="67">
        <v>2</v>
      </c>
      <c r="J28" s="66">
        <v>1</v>
      </c>
      <c r="K28" s="83">
        <v>0</v>
      </c>
      <c r="L28" s="84">
        <v>50</v>
      </c>
      <c r="M28" s="84">
        <v>33.33333333333333</v>
      </c>
      <c r="N28" s="108">
        <v>16.666666666666664</v>
      </c>
      <c r="O28" s="122">
        <v>100</v>
      </c>
      <c r="P28" s="122">
        <v>50</v>
      </c>
    </row>
    <row r="29" spans="1:16" ht="16.5" thickBot="1">
      <c r="A29" s="98" t="s">
        <v>83</v>
      </c>
      <c r="B29" s="99" t="s">
        <v>6</v>
      </c>
      <c r="C29" s="100" t="s">
        <v>66</v>
      </c>
      <c r="D29" s="91" t="s">
        <v>32</v>
      </c>
      <c r="E29" s="77">
        <v>6</v>
      </c>
      <c r="F29" s="74">
        <v>5</v>
      </c>
      <c r="G29" s="65">
        <v>5</v>
      </c>
      <c r="H29" s="67">
        <v>0</v>
      </c>
      <c r="I29" s="67">
        <v>0</v>
      </c>
      <c r="J29" s="66">
        <v>0</v>
      </c>
      <c r="K29" s="83">
        <v>100</v>
      </c>
      <c r="L29" s="84">
        <v>0</v>
      </c>
      <c r="M29" s="84">
        <v>0</v>
      </c>
      <c r="N29" s="108">
        <v>0</v>
      </c>
      <c r="O29" s="122">
        <v>0</v>
      </c>
      <c r="P29" s="122">
        <v>0</v>
      </c>
    </row>
    <row r="30" spans="1:16" ht="16.5" thickBot="1">
      <c r="A30" s="98" t="s">
        <v>84</v>
      </c>
      <c r="B30" s="99" t="s">
        <v>6</v>
      </c>
      <c r="C30" s="100" t="s">
        <v>66</v>
      </c>
      <c r="D30" s="91" t="s">
        <v>85</v>
      </c>
      <c r="E30" s="77">
        <v>3</v>
      </c>
      <c r="F30" s="74">
        <v>3</v>
      </c>
      <c r="G30" s="65">
        <v>2</v>
      </c>
      <c r="H30" s="67">
        <v>1</v>
      </c>
      <c r="I30" s="67">
        <v>0</v>
      </c>
      <c r="J30" s="66">
        <v>0</v>
      </c>
      <c r="K30" s="83">
        <v>66.66666666666666</v>
      </c>
      <c r="L30" s="84">
        <v>33.33333333333333</v>
      </c>
      <c r="M30" s="84">
        <v>0</v>
      </c>
      <c r="N30" s="108">
        <v>0</v>
      </c>
      <c r="O30" s="122">
        <v>33</v>
      </c>
      <c r="P30" s="122">
        <v>0</v>
      </c>
    </row>
    <row r="31" spans="1:16" ht="16.5" thickBot="1">
      <c r="A31" s="98" t="s">
        <v>86</v>
      </c>
      <c r="B31" s="99" t="s">
        <v>6</v>
      </c>
      <c r="C31" s="100" t="s">
        <v>66</v>
      </c>
      <c r="D31" s="91" t="s">
        <v>36</v>
      </c>
      <c r="E31" s="77">
        <v>2</v>
      </c>
      <c r="F31" s="74">
        <v>2</v>
      </c>
      <c r="G31" s="65">
        <v>1</v>
      </c>
      <c r="H31" s="67">
        <v>1</v>
      </c>
      <c r="I31" s="67">
        <v>0</v>
      </c>
      <c r="J31" s="66">
        <v>0</v>
      </c>
      <c r="K31" s="83">
        <v>50</v>
      </c>
      <c r="L31" s="84">
        <v>50</v>
      </c>
      <c r="M31" s="84">
        <v>0</v>
      </c>
      <c r="N31" s="108">
        <v>0</v>
      </c>
      <c r="O31" s="122">
        <v>50</v>
      </c>
      <c r="P31" s="122">
        <v>0</v>
      </c>
    </row>
    <row r="32" spans="1:16" ht="16.5" thickBot="1">
      <c r="A32" s="98" t="s">
        <v>87</v>
      </c>
      <c r="B32" s="99" t="s">
        <v>6</v>
      </c>
      <c r="C32" s="100" t="s">
        <v>66</v>
      </c>
      <c r="D32" s="91" t="s">
        <v>26</v>
      </c>
      <c r="E32" s="77">
        <v>23</v>
      </c>
      <c r="F32" s="74">
        <v>23</v>
      </c>
      <c r="G32" s="65">
        <v>3</v>
      </c>
      <c r="H32" s="67">
        <v>10</v>
      </c>
      <c r="I32" s="67">
        <v>7</v>
      </c>
      <c r="J32" s="66">
        <v>3</v>
      </c>
      <c r="K32" s="83">
        <v>13.043478260869565</v>
      </c>
      <c r="L32" s="84">
        <v>43.47826086956522</v>
      </c>
      <c r="M32" s="84">
        <v>30.434782608695656</v>
      </c>
      <c r="N32" s="108">
        <v>13.043478260869565</v>
      </c>
      <c r="O32" s="122">
        <v>87</v>
      </c>
      <c r="P32" s="122">
        <v>44</v>
      </c>
    </row>
    <row r="33" spans="1:16" ht="16.5" thickBot="1">
      <c r="A33" s="98" t="s">
        <v>88</v>
      </c>
      <c r="B33" s="99" t="s">
        <v>6</v>
      </c>
      <c r="C33" s="100" t="s">
        <v>66</v>
      </c>
      <c r="D33" s="91" t="s">
        <v>11</v>
      </c>
      <c r="E33" s="77">
        <v>13</v>
      </c>
      <c r="F33" s="74">
        <v>12</v>
      </c>
      <c r="G33" s="65">
        <v>1</v>
      </c>
      <c r="H33" s="67">
        <v>3</v>
      </c>
      <c r="I33" s="67">
        <v>7</v>
      </c>
      <c r="J33" s="66">
        <v>1</v>
      </c>
      <c r="K33" s="83">
        <v>8.333333333333332</v>
      </c>
      <c r="L33" s="84">
        <v>25</v>
      </c>
      <c r="M33" s="84">
        <v>58.333333333333336</v>
      </c>
      <c r="N33" s="108">
        <v>8.333333333333332</v>
      </c>
      <c r="O33" s="122">
        <v>92</v>
      </c>
      <c r="P33" s="122">
        <v>67</v>
      </c>
    </row>
    <row r="34" spans="1:16" ht="16.5" thickBot="1">
      <c r="A34" s="98" t="s">
        <v>89</v>
      </c>
      <c r="B34" s="99" t="s">
        <v>6</v>
      </c>
      <c r="C34" s="100" t="s">
        <v>66</v>
      </c>
      <c r="D34" s="91" t="s">
        <v>31</v>
      </c>
      <c r="E34" s="77">
        <v>7</v>
      </c>
      <c r="F34" s="74">
        <v>7</v>
      </c>
      <c r="G34" s="65">
        <v>1</v>
      </c>
      <c r="H34" s="67">
        <v>1</v>
      </c>
      <c r="I34" s="67">
        <v>5</v>
      </c>
      <c r="J34" s="66">
        <v>0</v>
      </c>
      <c r="K34" s="83">
        <v>14.285714285714285</v>
      </c>
      <c r="L34" s="84">
        <v>14.285714285714285</v>
      </c>
      <c r="M34" s="84">
        <v>71.42857142857143</v>
      </c>
      <c r="N34" s="108">
        <v>0</v>
      </c>
      <c r="O34" s="122">
        <v>86</v>
      </c>
      <c r="P34" s="122">
        <v>71</v>
      </c>
    </row>
    <row r="35" spans="1:16" ht="16.5" thickBot="1">
      <c r="A35" s="98" t="s">
        <v>90</v>
      </c>
      <c r="B35" s="99" t="s">
        <v>6</v>
      </c>
      <c r="C35" s="100" t="s">
        <v>66</v>
      </c>
      <c r="D35" s="91" t="s">
        <v>15</v>
      </c>
      <c r="E35" s="77">
        <v>8</v>
      </c>
      <c r="F35" s="74">
        <v>7</v>
      </c>
      <c r="G35" s="65">
        <v>2</v>
      </c>
      <c r="H35" s="67">
        <v>1</v>
      </c>
      <c r="I35" s="67">
        <v>1</v>
      </c>
      <c r="J35" s="66">
        <v>3</v>
      </c>
      <c r="K35" s="83">
        <v>28.57142857142857</v>
      </c>
      <c r="L35" s="84">
        <v>14.285714285714285</v>
      </c>
      <c r="M35" s="84">
        <v>14.285714285714285</v>
      </c>
      <c r="N35" s="108">
        <v>42.857142857142854</v>
      </c>
      <c r="O35" s="122">
        <v>71</v>
      </c>
      <c r="P35" s="122">
        <v>57</v>
      </c>
    </row>
    <row r="36" spans="1:16" ht="16.5" thickBot="1">
      <c r="A36" s="98" t="s">
        <v>91</v>
      </c>
      <c r="B36" s="99" t="s">
        <v>6</v>
      </c>
      <c r="C36" s="100" t="s">
        <v>66</v>
      </c>
      <c r="D36" s="91" t="s">
        <v>27</v>
      </c>
      <c r="E36" s="77">
        <v>10</v>
      </c>
      <c r="F36" s="74">
        <v>9</v>
      </c>
      <c r="G36" s="65">
        <v>1</v>
      </c>
      <c r="H36" s="67">
        <v>1</v>
      </c>
      <c r="I36" s="67">
        <v>5</v>
      </c>
      <c r="J36" s="66">
        <v>2</v>
      </c>
      <c r="K36" s="83">
        <v>11.11111111111111</v>
      </c>
      <c r="L36" s="84">
        <v>11.11111111111111</v>
      </c>
      <c r="M36" s="84">
        <v>55.55555555555556</v>
      </c>
      <c r="N36" s="108">
        <v>22.22222222222222</v>
      </c>
      <c r="O36" s="122">
        <v>89</v>
      </c>
      <c r="P36" s="122">
        <v>78</v>
      </c>
    </row>
    <row r="37" spans="1:16" ht="16.5" thickBot="1">
      <c r="A37" s="98" t="s">
        <v>92</v>
      </c>
      <c r="B37" s="99" t="s">
        <v>6</v>
      </c>
      <c r="C37" s="100" t="s">
        <v>66</v>
      </c>
      <c r="D37" s="91" t="s">
        <v>18</v>
      </c>
      <c r="E37" s="77">
        <v>14</v>
      </c>
      <c r="F37" s="74">
        <v>13</v>
      </c>
      <c r="G37" s="65">
        <v>3</v>
      </c>
      <c r="H37" s="67">
        <v>3</v>
      </c>
      <c r="I37" s="67">
        <v>7</v>
      </c>
      <c r="J37" s="66">
        <v>0</v>
      </c>
      <c r="K37" s="83">
        <v>23.076923076923077</v>
      </c>
      <c r="L37" s="84">
        <v>23.076923076923077</v>
      </c>
      <c r="M37" s="84">
        <v>53.84615384615385</v>
      </c>
      <c r="N37" s="108">
        <v>0</v>
      </c>
      <c r="O37" s="122">
        <v>77</v>
      </c>
      <c r="P37" s="122">
        <v>54</v>
      </c>
    </row>
    <row r="38" spans="1:16" ht="15.75">
      <c r="A38" s="183" t="s">
        <v>93</v>
      </c>
      <c r="B38" s="99" t="s">
        <v>6</v>
      </c>
      <c r="C38" s="100" t="s">
        <v>66</v>
      </c>
      <c r="D38" s="91" t="s">
        <v>23</v>
      </c>
      <c r="E38" s="77">
        <v>17</v>
      </c>
      <c r="F38" s="74">
        <v>17</v>
      </c>
      <c r="G38" s="65">
        <v>2</v>
      </c>
      <c r="H38" s="67">
        <v>3</v>
      </c>
      <c r="I38" s="67">
        <v>11</v>
      </c>
      <c r="J38" s="66">
        <v>1</v>
      </c>
      <c r="K38" s="185">
        <v>10.526315789473683</v>
      </c>
      <c r="L38" s="187">
        <v>23.684210526315788</v>
      </c>
      <c r="M38" s="187">
        <v>55.26315789473685</v>
      </c>
      <c r="N38" s="204">
        <v>10.526315789473683</v>
      </c>
      <c r="O38" s="122">
        <v>88</v>
      </c>
      <c r="P38" s="122">
        <v>71</v>
      </c>
    </row>
    <row r="39" spans="1:16" ht="16.5" thickBot="1">
      <c r="A39" s="206"/>
      <c r="B39" s="110" t="s">
        <v>8</v>
      </c>
      <c r="C39" s="111" t="s">
        <v>66</v>
      </c>
      <c r="D39" s="112" t="s">
        <v>25</v>
      </c>
      <c r="E39" s="113">
        <v>23</v>
      </c>
      <c r="F39" s="114">
        <v>21</v>
      </c>
      <c r="G39" s="115">
        <v>2</v>
      </c>
      <c r="H39" s="116">
        <v>6</v>
      </c>
      <c r="I39" s="116">
        <v>10</v>
      </c>
      <c r="J39" s="117">
        <v>3</v>
      </c>
      <c r="K39" s="186"/>
      <c r="L39" s="188"/>
      <c r="M39" s="188"/>
      <c r="N39" s="205"/>
      <c r="O39" s="123">
        <v>91</v>
      </c>
      <c r="P39" s="123">
        <v>62</v>
      </c>
    </row>
    <row r="40" spans="1:16" ht="16.5" thickBot="1">
      <c r="A40" s="216" t="s">
        <v>102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8"/>
      <c r="O40" s="258">
        <v>85</v>
      </c>
      <c r="P40" s="258">
        <v>52</v>
      </c>
    </row>
    <row r="41" spans="1:16" ht="15.75" thickBot="1">
      <c r="A41" s="219" t="s">
        <v>103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  <c r="O41" s="119"/>
      <c r="P41" s="119"/>
    </row>
  </sheetData>
  <sheetProtection/>
  <mergeCells count="43">
    <mergeCell ref="A2:P3"/>
    <mergeCell ref="O4:O9"/>
    <mergeCell ref="P4:P9"/>
    <mergeCell ref="A40:N40"/>
    <mergeCell ref="A41:N41"/>
    <mergeCell ref="A19:A20"/>
    <mergeCell ref="K19:K20"/>
    <mergeCell ref="L19:L20"/>
    <mergeCell ref="M19:M20"/>
    <mergeCell ref="N19:N20"/>
    <mergeCell ref="A38:A39"/>
    <mergeCell ref="K38:K39"/>
    <mergeCell ref="L38:L39"/>
    <mergeCell ref="M38:M39"/>
    <mergeCell ref="N38:N39"/>
    <mergeCell ref="A15:A16"/>
    <mergeCell ref="K15:K16"/>
    <mergeCell ref="L15:L16"/>
    <mergeCell ref="M15:M16"/>
    <mergeCell ref="N15:N16"/>
    <mergeCell ref="A17:A18"/>
    <mergeCell ref="K17:K18"/>
    <mergeCell ref="L17:L18"/>
    <mergeCell ref="M17:M18"/>
    <mergeCell ref="N17:N18"/>
    <mergeCell ref="K8:N8"/>
    <mergeCell ref="A11:A12"/>
    <mergeCell ref="K11:K12"/>
    <mergeCell ref="L11:L12"/>
    <mergeCell ref="M11:M12"/>
    <mergeCell ref="N11:N12"/>
    <mergeCell ref="A8:A9"/>
    <mergeCell ref="B8:B9"/>
    <mergeCell ref="C8:C9"/>
    <mergeCell ref="D8:D9"/>
    <mergeCell ref="G8:J8"/>
    <mergeCell ref="A4:D7"/>
    <mergeCell ref="E4:E6"/>
    <mergeCell ref="F4:F6"/>
    <mergeCell ref="G4:J6"/>
    <mergeCell ref="K4:N6"/>
    <mergeCell ref="E7:E9"/>
    <mergeCell ref="F7:F9"/>
  </mergeCells>
  <conditionalFormatting sqref="K10:N39">
    <cfRule type="cellIs" priority="34" dxfId="0" operator="greaterThan" stopIfTrue="1">
      <formula>100</formula>
    </cfRule>
  </conditionalFormatting>
  <conditionalFormatting sqref="E10:E39">
    <cfRule type="cellIs" priority="33" dxfId="17" operator="lessThan" stopIfTrue="1">
      <formula>$F10</formula>
    </cfRule>
  </conditionalFormatting>
  <conditionalFormatting sqref="G10:J39">
    <cfRule type="cellIs" priority="32" dxfId="17" operator="greaterThan" stopIfTrue="1">
      <formula>$F10</formula>
    </cfRule>
  </conditionalFormatting>
  <conditionalFormatting sqref="C10:C39">
    <cfRule type="expression" priority="31" dxfId="0" stopIfTrue="1">
      <formula>IF(AND(NOT(ISBLANK($B10)),$C10=""),1)</formula>
    </cfRule>
  </conditionalFormatting>
  <conditionalFormatting sqref="C21">
    <cfRule type="expression" priority="28" dxfId="0">
      <formula>IF(AND(NOT(ISBLANK($B21)),$C21=""),1)</formula>
    </cfRule>
  </conditionalFormatting>
  <conditionalFormatting sqref="C15:C16">
    <cfRule type="expression" priority="27" dxfId="0">
      <formula>IF(AND(NOT(ISBLANK($B15)),$C15=""),1)</formula>
    </cfRule>
  </conditionalFormatting>
  <conditionalFormatting sqref="C30">
    <cfRule type="expression" priority="26" dxfId="0">
      <formula>IF(AND(NOT(ISBLANK($B30)),$C30=""),1)</formula>
    </cfRule>
  </conditionalFormatting>
  <conditionalFormatting sqref="C13">
    <cfRule type="expression" priority="25" dxfId="0">
      <formula>IF(AND(NOT(ISBLANK($B13)),$C13=""),1)</formula>
    </cfRule>
  </conditionalFormatting>
  <conditionalFormatting sqref="C13">
    <cfRule type="expression" priority="24" dxfId="0">
      <formula>IF(AND(NOT(ISBLANK($B13)),$C13=""),1)</formula>
    </cfRule>
  </conditionalFormatting>
  <conditionalFormatting sqref="C26">
    <cfRule type="expression" priority="23" dxfId="0">
      <formula>IF(AND(NOT(ISBLANK($B26)),$C26=""),1)</formula>
    </cfRule>
  </conditionalFormatting>
  <conditionalFormatting sqref="C19:C20">
    <cfRule type="expression" priority="22" dxfId="0">
      <formula>IF(AND(NOT(ISBLANK($B19)),$C19=""),1)</formula>
    </cfRule>
  </conditionalFormatting>
  <conditionalFormatting sqref="C23">
    <cfRule type="expression" priority="21" dxfId="0">
      <formula>IF(AND(NOT(ISBLANK($B23)),$C23=""),1)</formula>
    </cfRule>
  </conditionalFormatting>
  <conditionalFormatting sqref="C25">
    <cfRule type="expression" priority="20" dxfId="0">
      <formula>IF(AND(NOT(ISBLANK($B25)),$C25=""),1)</formula>
    </cfRule>
  </conditionalFormatting>
  <conditionalFormatting sqref="C37">
    <cfRule type="expression" priority="19" dxfId="0">
      <formula>IF(AND(NOT(ISBLANK($B37)),$C37=""),1)</formula>
    </cfRule>
  </conditionalFormatting>
  <conditionalFormatting sqref="C10">
    <cfRule type="expression" priority="18" dxfId="0">
      <formula>IF(AND(NOT(ISBLANK($B10)),$C10=""),1)</formula>
    </cfRule>
  </conditionalFormatting>
  <conditionalFormatting sqref="C27">
    <cfRule type="expression" priority="17" dxfId="0">
      <formula>IF(AND(NOT(ISBLANK($B27)),$C27=""),1)</formula>
    </cfRule>
  </conditionalFormatting>
  <conditionalFormatting sqref="C22">
    <cfRule type="expression" priority="16" dxfId="0">
      <formula>IF(AND(NOT(ISBLANK($B22)),$C22=""),1)</formula>
    </cfRule>
  </conditionalFormatting>
  <conditionalFormatting sqref="C38:C39">
    <cfRule type="expression" priority="15" dxfId="0">
      <formula>IF(AND(NOT(ISBLANK($B38)),$C38=""),1)</formula>
    </cfRule>
  </conditionalFormatting>
  <conditionalFormatting sqref="C28">
    <cfRule type="expression" priority="14" dxfId="0">
      <formula>IF(AND(NOT(ISBLANK($B28)),$C28=""),1)</formula>
    </cfRule>
  </conditionalFormatting>
  <conditionalFormatting sqref="C34">
    <cfRule type="expression" priority="13" dxfId="0">
      <formula>IF(AND(NOT(ISBLANK($B34)),$C34=""),1)</formula>
    </cfRule>
  </conditionalFormatting>
  <conditionalFormatting sqref="E14">
    <cfRule type="cellIs" priority="12" dxfId="17" operator="lessThan" stopIfTrue="1">
      <formula>$F14</formula>
    </cfRule>
  </conditionalFormatting>
  <conditionalFormatting sqref="G14:J14">
    <cfRule type="cellIs" priority="11" dxfId="17" operator="greaterThan" stopIfTrue="1">
      <formula>$F14</formula>
    </cfRule>
  </conditionalFormatting>
  <conditionalFormatting sqref="E18">
    <cfRule type="cellIs" priority="8" dxfId="17" operator="lessThan" stopIfTrue="1">
      <formula>$F18</formula>
    </cfRule>
  </conditionalFormatting>
  <conditionalFormatting sqref="G18:J18">
    <cfRule type="cellIs" priority="7" dxfId="17" operator="greaterThan" stopIfTrue="1">
      <formula>$F18</formula>
    </cfRule>
  </conditionalFormatting>
  <conditionalFormatting sqref="E28">
    <cfRule type="cellIs" priority="4" dxfId="17" operator="lessThan" stopIfTrue="1">
      <formula>$F28</formula>
    </cfRule>
  </conditionalFormatting>
  <conditionalFormatting sqref="G28:J28">
    <cfRule type="cellIs" priority="3" dxfId="17" operator="greaterThan" stopIfTrue="1">
      <formula>$F28</formula>
    </cfRule>
  </conditionalFormatting>
  <conditionalFormatting sqref="F10:F39">
    <cfRule type="expression" priority="35" dxfId="17" stopIfTrue="1">
      <formula>IF(AND(SUM($G10:$J10)&lt;&gt;$F10,NOT(ISBLANK($G10:$J10))),1)</formula>
    </cfRule>
  </conditionalFormatting>
  <dataValidations count="2">
    <dataValidation type="list" allowBlank="1" showInputMessage="1" showErrorMessage="1" prompt="Выберите тип класса из списка" sqref="C10:C39">
      <formula1>$U$2:$U$7</formula1>
    </dataValidation>
    <dataValidation type="whole" operator="greaterThanOrEqual" allowBlank="1" showInputMessage="1" showErrorMessage="1" prompt="Введите целое число" sqref="E10:J3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41"/>
  <sheetViews>
    <sheetView zoomScalePageLayoutView="0" workbookViewId="0" topLeftCell="A1">
      <selection activeCell="S39" sqref="S39"/>
    </sheetView>
  </sheetViews>
  <sheetFormatPr defaultColWidth="9.140625" defaultRowHeight="15"/>
  <sheetData>
    <row r="1" ht="15.75" thickBot="1"/>
    <row r="2" spans="1:3" ht="15.75" thickBot="1">
      <c r="A2" s="94" t="s">
        <v>0</v>
      </c>
      <c r="B2" s="124" t="s">
        <v>104</v>
      </c>
      <c r="C2" s="124" t="s">
        <v>105</v>
      </c>
    </row>
    <row r="3" spans="1:3" ht="16.5" thickBot="1">
      <c r="A3" s="98" t="s">
        <v>79</v>
      </c>
      <c r="B3" s="126">
        <v>100</v>
      </c>
      <c r="C3" s="126">
        <v>100</v>
      </c>
    </row>
    <row r="4" spans="1:3" ht="16.5" thickBot="1">
      <c r="A4" s="98" t="s">
        <v>81</v>
      </c>
      <c r="B4" s="126">
        <v>100</v>
      </c>
      <c r="C4" s="126">
        <v>100</v>
      </c>
    </row>
    <row r="5" spans="1:3" ht="16.5" thickBot="1">
      <c r="A5" s="98" t="s">
        <v>80</v>
      </c>
      <c r="B5" s="126">
        <v>100</v>
      </c>
      <c r="C5" s="126">
        <v>90</v>
      </c>
    </row>
    <row r="6" spans="1:3" ht="16.5" thickBot="1">
      <c r="A6" s="98" t="s">
        <v>68</v>
      </c>
      <c r="B6" s="126">
        <v>100</v>
      </c>
      <c r="C6" s="126">
        <v>71</v>
      </c>
    </row>
    <row r="7" spans="1:3" ht="16.5" thickBot="1">
      <c r="A7" s="98" t="s">
        <v>74</v>
      </c>
      <c r="B7" s="127">
        <v>100</v>
      </c>
      <c r="C7" s="127">
        <v>67</v>
      </c>
    </row>
    <row r="8" spans="1:3" ht="16.5" thickBot="1">
      <c r="A8" s="98" t="s">
        <v>82</v>
      </c>
      <c r="B8" s="126">
        <v>100</v>
      </c>
      <c r="C8" s="126">
        <v>50</v>
      </c>
    </row>
    <row r="9" spans="1:3" ht="16.5" thickBot="1">
      <c r="A9" s="98" t="s">
        <v>67</v>
      </c>
      <c r="B9" s="126">
        <v>94</v>
      </c>
      <c r="C9" s="126">
        <v>55</v>
      </c>
    </row>
    <row r="10" spans="1:3" ht="16.5" thickBot="1">
      <c r="A10" s="98" t="s">
        <v>88</v>
      </c>
      <c r="B10" s="126">
        <v>92</v>
      </c>
      <c r="C10" s="126">
        <v>67</v>
      </c>
    </row>
    <row r="11" spans="1:3" ht="16.5" thickBot="1">
      <c r="A11" s="98" t="s">
        <v>93</v>
      </c>
      <c r="B11" s="126">
        <v>90</v>
      </c>
      <c r="C11" s="126">
        <v>66</v>
      </c>
    </row>
    <row r="12" spans="1:3" ht="16.5" thickBot="1">
      <c r="A12" s="98" t="s">
        <v>98</v>
      </c>
      <c r="B12" s="126">
        <v>90</v>
      </c>
      <c r="C12" s="126">
        <v>57</v>
      </c>
    </row>
    <row r="13" spans="1:3" ht="16.5" thickBot="1">
      <c r="A13" s="98" t="s">
        <v>91</v>
      </c>
      <c r="B13" s="126">
        <v>89</v>
      </c>
      <c r="C13" s="126">
        <v>78</v>
      </c>
    </row>
    <row r="14" spans="1:3" ht="16.5" thickBot="1">
      <c r="A14" s="98" t="s">
        <v>65</v>
      </c>
      <c r="B14" s="126">
        <v>89</v>
      </c>
      <c r="C14" s="126">
        <v>46</v>
      </c>
    </row>
    <row r="15" spans="1:3" ht="16.5" thickBot="1">
      <c r="A15" s="98" t="s">
        <v>76</v>
      </c>
      <c r="B15" s="126">
        <v>88</v>
      </c>
      <c r="C15" s="126">
        <v>38</v>
      </c>
    </row>
    <row r="16" spans="1:3" ht="16.5" thickBot="1">
      <c r="A16" s="98" t="s">
        <v>87</v>
      </c>
      <c r="B16" s="126">
        <v>87</v>
      </c>
      <c r="C16" s="126">
        <v>44</v>
      </c>
    </row>
    <row r="17" spans="1:3" ht="16.5" thickBot="1">
      <c r="A17" s="98" t="s">
        <v>89</v>
      </c>
      <c r="B17" s="126">
        <v>86</v>
      </c>
      <c r="C17" s="126">
        <v>71</v>
      </c>
    </row>
    <row r="18" spans="1:3" ht="16.5" thickBot="1">
      <c r="A18" s="98" t="s">
        <v>77</v>
      </c>
      <c r="B18" s="126">
        <v>82</v>
      </c>
      <c r="C18" s="126">
        <v>53</v>
      </c>
    </row>
    <row r="19" spans="1:3" ht="16.5" thickBot="1">
      <c r="A19" s="98" t="s">
        <v>72</v>
      </c>
      <c r="B19" s="126">
        <v>82</v>
      </c>
      <c r="C19" s="126">
        <v>38</v>
      </c>
    </row>
    <row r="20" spans="1:3" ht="16.5" thickBot="1">
      <c r="A20" s="98" t="s">
        <v>73</v>
      </c>
      <c r="B20" s="126">
        <v>79</v>
      </c>
      <c r="C20" s="126">
        <v>42</v>
      </c>
    </row>
    <row r="21" spans="1:3" ht="16.5" thickBot="1">
      <c r="A21" s="98" t="s">
        <v>92</v>
      </c>
      <c r="B21" s="126">
        <v>77</v>
      </c>
      <c r="C21" s="126">
        <v>54</v>
      </c>
    </row>
    <row r="22" spans="1:3" ht="16.5" thickBot="1">
      <c r="A22" s="98" t="s">
        <v>90</v>
      </c>
      <c r="B22" s="126">
        <v>71</v>
      </c>
      <c r="C22" s="126">
        <v>57</v>
      </c>
    </row>
    <row r="23" spans="1:3" ht="16.5" thickBot="1">
      <c r="A23" s="98" t="s">
        <v>69</v>
      </c>
      <c r="B23" s="126">
        <v>71</v>
      </c>
      <c r="C23" s="126">
        <v>33</v>
      </c>
    </row>
    <row r="24" spans="1:3" ht="16.5" thickBot="1">
      <c r="A24" s="98" t="s">
        <v>86</v>
      </c>
      <c r="B24" s="126">
        <v>50</v>
      </c>
      <c r="C24" s="126">
        <v>0</v>
      </c>
    </row>
    <row r="25" spans="1:3" ht="16.5" thickBot="1">
      <c r="A25" s="98" t="s">
        <v>75</v>
      </c>
      <c r="B25" s="126">
        <v>44</v>
      </c>
      <c r="C25" s="126">
        <v>0</v>
      </c>
    </row>
    <row r="26" spans="1:3" ht="16.5" thickBot="1">
      <c r="A26" s="98" t="s">
        <v>84</v>
      </c>
      <c r="B26" s="126">
        <v>33</v>
      </c>
      <c r="C26" s="126">
        <v>0</v>
      </c>
    </row>
    <row r="27" spans="1:3" ht="16.5" thickBot="1">
      <c r="A27" s="125" t="s">
        <v>83</v>
      </c>
      <c r="B27" s="128">
        <v>0</v>
      </c>
      <c r="C27" s="128">
        <v>0</v>
      </c>
    </row>
    <row r="30" ht="15.75" thickBot="1"/>
    <row r="31" spans="1:3" ht="15.75" thickBot="1">
      <c r="A31" s="94" t="s">
        <v>0</v>
      </c>
      <c r="B31" s="124" t="s">
        <v>104</v>
      </c>
      <c r="C31" s="124" t="s">
        <v>105</v>
      </c>
    </row>
    <row r="32" spans="1:3" ht="16.5" thickBot="1">
      <c r="A32" s="98" t="s">
        <v>81</v>
      </c>
      <c r="B32" s="122">
        <v>100</v>
      </c>
      <c r="C32" s="122">
        <v>100</v>
      </c>
    </row>
    <row r="33" spans="1:3" ht="16.5" thickBot="1">
      <c r="A33" s="98" t="s">
        <v>91</v>
      </c>
      <c r="B33" s="122">
        <v>89</v>
      </c>
      <c r="C33" s="122">
        <v>78</v>
      </c>
    </row>
    <row r="34" spans="1:3" ht="16.5" thickBot="1">
      <c r="A34" s="98" t="s">
        <v>89</v>
      </c>
      <c r="B34" s="122">
        <v>86</v>
      </c>
      <c r="C34" s="122">
        <v>71</v>
      </c>
    </row>
    <row r="35" spans="1:3" ht="16.5" thickBot="1">
      <c r="A35" s="98" t="s">
        <v>74</v>
      </c>
      <c r="B35" s="122">
        <v>100</v>
      </c>
      <c r="C35" s="122">
        <v>67</v>
      </c>
    </row>
    <row r="36" spans="1:3" ht="16.5" thickBot="1">
      <c r="A36" s="98" t="s">
        <v>82</v>
      </c>
      <c r="B36" s="122">
        <v>100</v>
      </c>
      <c r="C36" s="122">
        <v>50</v>
      </c>
    </row>
    <row r="37" spans="1:3" ht="16.5" thickBot="1">
      <c r="A37" s="98" t="s">
        <v>76</v>
      </c>
      <c r="B37" s="122">
        <v>88</v>
      </c>
      <c r="C37" s="122">
        <v>38</v>
      </c>
    </row>
    <row r="38" spans="1:3" ht="16.5" thickBot="1">
      <c r="A38" s="98" t="s">
        <v>86</v>
      </c>
      <c r="B38" s="122">
        <v>50</v>
      </c>
      <c r="C38" s="122">
        <v>0</v>
      </c>
    </row>
    <row r="39" spans="1:3" ht="16.5" thickBot="1">
      <c r="A39" s="98" t="s">
        <v>75</v>
      </c>
      <c r="B39" s="122">
        <v>44</v>
      </c>
      <c r="C39" s="122">
        <v>0</v>
      </c>
    </row>
    <row r="40" spans="1:3" ht="16.5" thickBot="1">
      <c r="A40" s="98" t="s">
        <v>84</v>
      </c>
      <c r="B40" s="122">
        <v>33</v>
      </c>
      <c r="C40" s="122">
        <v>0</v>
      </c>
    </row>
    <row r="41" spans="1:3" ht="15.75">
      <c r="A41" s="98" t="s">
        <v>83</v>
      </c>
      <c r="B41" s="122">
        <v>0</v>
      </c>
      <c r="C41" s="122">
        <v>0</v>
      </c>
    </row>
  </sheetData>
  <sheetProtection/>
  <autoFilter ref="A2:C2">
    <sortState ref="A3:C41">
      <sortCondition descending="1" sortBy="value" ref="B3:B41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R32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10.140625" style="0" customWidth="1"/>
    <col min="2" max="2" width="5.28125" style="0" customWidth="1"/>
    <col min="3" max="3" width="4.57421875" style="0" customWidth="1"/>
    <col min="4" max="4" width="18.8515625" style="0" customWidth="1"/>
    <col min="5" max="5" width="12.00390625" style="0" customWidth="1"/>
    <col min="6" max="6" width="5.140625" style="0" customWidth="1"/>
    <col min="7" max="23" width="5.7109375" style="0" customWidth="1"/>
  </cols>
  <sheetData>
    <row r="1" ht="15.75" thickBot="1"/>
    <row r="2" spans="1:5" ht="15" customHeight="1" thickBot="1">
      <c r="A2" s="94" t="s">
        <v>0</v>
      </c>
      <c r="B2" s="95" t="s">
        <v>1</v>
      </c>
      <c r="C2" s="96" t="s">
        <v>48</v>
      </c>
      <c r="D2" s="97" t="s">
        <v>2</v>
      </c>
      <c r="E2" s="124" t="s">
        <v>101</v>
      </c>
    </row>
    <row r="3" spans="1:17" ht="15.75" customHeight="1" thickBot="1">
      <c r="A3" s="98" t="s">
        <v>65</v>
      </c>
      <c r="B3" s="99" t="s">
        <v>6</v>
      </c>
      <c r="C3" s="100" t="s">
        <v>66</v>
      </c>
      <c r="D3" s="132" t="s">
        <v>20</v>
      </c>
      <c r="E3" s="121">
        <v>46</v>
      </c>
      <c r="I3" s="222" t="s">
        <v>106</v>
      </c>
      <c r="J3" s="222"/>
      <c r="K3" s="222"/>
      <c r="L3" s="222"/>
      <c r="M3" s="222"/>
      <c r="N3" s="222"/>
      <c r="O3" s="222"/>
      <c r="P3" s="222"/>
      <c r="Q3" s="222"/>
    </row>
    <row r="4" spans="1:5" ht="15.75" customHeight="1">
      <c r="A4" s="183" t="s">
        <v>67</v>
      </c>
      <c r="B4" s="99" t="s">
        <v>6</v>
      </c>
      <c r="C4" s="100" t="s">
        <v>66</v>
      </c>
      <c r="D4" s="132" t="s">
        <v>13</v>
      </c>
      <c r="E4" s="122">
        <v>32</v>
      </c>
    </row>
    <row r="5" spans="1:5" ht="15.75" customHeight="1" thickBot="1">
      <c r="A5" s="184"/>
      <c r="B5" s="101" t="s">
        <v>8</v>
      </c>
      <c r="C5" s="102" t="s">
        <v>66</v>
      </c>
      <c r="D5" s="140" t="s">
        <v>13</v>
      </c>
      <c r="E5" s="137">
        <v>86</v>
      </c>
    </row>
    <row r="6" spans="1:18" ht="15.75" customHeight="1" thickBot="1">
      <c r="A6" s="98" t="s">
        <v>68</v>
      </c>
      <c r="B6" s="99" t="s">
        <v>6</v>
      </c>
      <c r="C6" s="100" t="s">
        <v>66</v>
      </c>
      <c r="D6" s="136" t="s">
        <v>12</v>
      </c>
      <c r="E6" s="137">
        <v>71</v>
      </c>
      <c r="I6" s="135"/>
      <c r="J6" s="223" t="s">
        <v>107</v>
      </c>
      <c r="K6" s="224"/>
      <c r="L6" s="224"/>
      <c r="M6" s="224"/>
      <c r="N6" s="224"/>
      <c r="O6" s="224"/>
      <c r="P6" s="224"/>
      <c r="Q6" s="224"/>
      <c r="R6" s="224"/>
    </row>
    <row r="7" spans="1:18" ht="15.75" customHeight="1" thickBot="1">
      <c r="A7" s="98" t="s">
        <v>69</v>
      </c>
      <c r="B7" s="99" t="s">
        <v>6</v>
      </c>
      <c r="C7" s="100" t="s">
        <v>66</v>
      </c>
      <c r="D7" s="132" t="s">
        <v>33</v>
      </c>
      <c r="E7" s="122">
        <v>33</v>
      </c>
      <c r="J7" s="130"/>
      <c r="K7" s="130"/>
      <c r="L7" s="130"/>
      <c r="M7" s="130"/>
      <c r="N7" s="130"/>
      <c r="O7" s="130"/>
      <c r="P7" s="130"/>
      <c r="Q7" s="130"/>
      <c r="R7" s="130"/>
    </row>
    <row r="8" spans="1:18" ht="16.5" thickBot="1">
      <c r="A8" s="183" t="s">
        <v>98</v>
      </c>
      <c r="B8" s="99" t="s">
        <v>6</v>
      </c>
      <c r="C8" s="100" t="s">
        <v>71</v>
      </c>
      <c r="D8" s="136" t="s">
        <v>7</v>
      </c>
      <c r="E8" s="137">
        <v>59</v>
      </c>
      <c r="I8" s="129"/>
      <c r="J8" s="223" t="s">
        <v>108</v>
      </c>
      <c r="K8" s="224"/>
      <c r="L8" s="224"/>
      <c r="M8" s="224"/>
      <c r="N8" s="224"/>
      <c r="O8" s="224"/>
      <c r="P8" s="224"/>
      <c r="Q8" s="224"/>
      <c r="R8" s="224"/>
    </row>
    <row r="9" spans="1:5" ht="16.5" thickBot="1">
      <c r="A9" s="184"/>
      <c r="B9" s="101" t="s">
        <v>8</v>
      </c>
      <c r="C9" s="102" t="s">
        <v>71</v>
      </c>
      <c r="D9" s="140" t="s">
        <v>9</v>
      </c>
      <c r="E9" s="137">
        <v>54</v>
      </c>
    </row>
    <row r="10" spans="1:5" ht="15.75">
      <c r="A10" s="183" t="s">
        <v>72</v>
      </c>
      <c r="B10" s="99" t="s">
        <v>6</v>
      </c>
      <c r="C10" s="100" t="s">
        <v>66</v>
      </c>
      <c r="D10" s="132" t="s">
        <v>34</v>
      </c>
      <c r="E10" s="122">
        <v>40</v>
      </c>
    </row>
    <row r="11" spans="1:5" ht="16.5" thickBot="1">
      <c r="A11" s="184"/>
      <c r="B11" s="101" t="s">
        <v>8</v>
      </c>
      <c r="C11" s="102" t="s">
        <v>66</v>
      </c>
      <c r="D11" s="133" t="s">
        <v>35</v>
      </c>
      <c r="E11" s="122">
        <v>37</v>
      </c>
    </row>
    <row r="12" spans="1:5" ht="15.75">
      <c r="A12" s="183" t="s">
        <v>73</v>
      </c>
      <c r="B12" s="99" t="s">
        <v>6</v>
      </c>
      <c r="C12" s="100" t="s">
        <v>66</v>
      </c>
      <c r="D12" s="132" t="s">
        <v>28</v>
      </c>
      <c r="E12" s="122">
        <v>36</v>
      </c>
    </row>
    <row r="13" spans="1:5" ht="16.5" thickBot="1">
      <c r="A13" s="184"/>
      <c r="B13" s="101" t="s">
        <v>8</v>
      </c>
      <c r="C13" s="102" t="s">
        <v>66</v>
      </c>
      <c r="D13" s="140" t="s">
        <v>29</v>
      </c>
      <c r="E13" s="137">
        <v>54</v>
      </c>
    </row>
    <row r="14" spans="1:5" ht="16.5" thickBot="1">
      <c r="A14" s="98" t="s">
        <v>74</v>
      </c>
      <c r="B14" s="99" t="s">
        <v>6</v>
      </c>
      <c r="C14" s="100" t="s">
        <v>66</v>
      </c>
      <c r="D14" s="136" t="s">
        <v>5</v>
      </c>
      <c r="E14" s="137">
        <v>67</v>
      </c>
    </row>
    <row r="15" spans="1:5" ht="16.5" thickBot="1">
      <c r="A15" s="98" t="s">
        <v>75</v>
      </c>
      <c r="B15" s="99" t="s">
        <v>6</v>
      </c>
      <c r="C15" s="102" t="s">
        <v>66</v>
      </c>
      <c r="D15" s="134" t="s">
        <v>22</v>
      </c>
      <c r="E15" s="131">
        <v>0</v>
      </c>
    </row>
    <row r="16" spans="1:5" ht="16.5" thickBot="1">
      <c r="A16" s="98" t="s">
        <v>76</v>
      </c>
      <c r="B16" s="99" t="s">
        <v>6</v>
      </c>
      <c r="C16" s="100" t="s">
        <v>66</v>
      </c>
      <c r="D16" s="132" t="s">
        <v>16</v>
      </c>
      <c r="E16" s="122">
        <v>38</v>
      </c>
    </row>
    <row r="17" spans="1:5" ht="16.5" thickBot="1">
      <c r="A17" s="98" t="s">
        <v>77</v>
      </c>
      <c r="B17" s="99" t="s">
        <v>6</v>
      </c>
      <c r="C17" s="100" t="s">
        <v>66</v>
      </c>
      <c r="D17" s="136" t="s">
        <v>78</v>
      </c>
      <c r="E17" s="137">
        <v>53</v>
      </c>
    </row>
    <row r="18" spans="1:5" ht="16.5" thickBot="1">
      <c r="A18" s="98" t="s">
        <v>79</v>
      </c>
      <c r="B18" s="99" t="s">
        <v>6</v>
      </c>
      <c r="C18" s="100" t="s">
        <v>66</v>
      </c>
      <c r="D18" s="136" t="s">
        <v>17</v>
      </c>
      <c r="E18" s="137">
        <v>100</v>
      </c>
    </row>
    <row r="19" spans="1:5" ht="16.5" thickBot="1">
      <c r="A19" s="98" t="s">
        <v>80</v>
      </c>
      <c r="B19" s="99" t="s">
        <v>6</v>
      </c>
      <c r="C19" s="100" t="s">
        <v>66</v>
      </c>
      <c r="D19" s="136" t="s">
        <v>14</v>
      </c>
      <c r="E19" s="137">
        <v>90</v>
      </c>
    </row>
    <row r="20" spans="1:5" ht="16.5" thickBot="1">
      <c r="A20" s="98" t="s">
        <v>81</v>
      </c>
      <c r="B20" s="101" t="s">
        <v>6</v>
      </c>
      <c r="C20" s="102" t="s">
        <v>66</v>
      </c>
      <c r="D20" s="140" t="s">
        <v>30</v>
      </c>
      <c r="E20" s="137">
        <v>100</v>
      </c>
    </row>
    <row r="21" spans="1:5" ht="16.5" thickBot="1">
      <c r="A21" s="98" t="s">
        <v>82</v>
      </c>
      <c r="B21" s="99" t="s">
        <v>6</v>
      </c>
      <c r="C21" s="100" t="s">
        <v>66</v>
      </c>
      <c r="D21" s="132" t="s">
        <v>21</v>
      </c>
      <c r="E21" s="122">
        <v>50</v>
      </c>
    </row>
    <row r="22" spans="1:5" ht="16.5" thickBot="1">
      <c r="A22" s="98" t="s">
        <v>83</v>
      </c>
      <c r="B22" s="99" t="s">
        <v>6</v>
      </c>
      <c r="C22" s="100" t="s">
        <v>66</v>
      </c>
      <c r="D22" s="134" t="s">
        <v>32</v>
      </c>
      <c r="E22" s="131">
        <v>0</v>
      </c>
    </row>
    <row r="23" spans="1:5" ht="16.5" thickBot="1">
      <c r="A23" s="98" t="s">
        <v>84</v>
      </c>
      <c r="B23" s="99" t="s">
        <v>6</v>
      </c>
      <c r="C23" s="100" t="s">
        <v>66</v>
      </c>
      <c r="D23" s="134" t="s">
        <v>85</v>
      </c>
      <c r="E23" s="131">
        <v>0</v>
      </c>
    </row>
    <row r="24" spans="1:5" ht="16.5" thickBot="1">
      <c r="A24" s="98" t="s">
        <v>86</v>
      </c>
      <c r="B24" s="99" t="s">
        <v>6</v>
      </c>
      <c r="C24" s="100" t="s">
        <v>66</v>
      </c>
      <c r="D24" s="134" t="s">
        <v>36</v>
      </c>
      <c r="E24" s="131">
        <v>0</v>
      </c>
    </row>
    <row r="25" spans="1:5" ht="16.5" thickBot="1">
      <c r="A25" s="98" t="s">
        <v>87</v>
      </c>
      <c r="B25" s="99" t="s">
        <v>6</v>
      </c>
      <c r="C25" s="100" t="s">
        <v>66</v>
      </c>
      <c r="D25" s="132" t="s">
        <v>26</v>
      </c>
      <c r="E25" s="122">
        <v>44</v>
      </c>
    </row>
    <row r="26" spans="1:5" ht="16.5" thickBot="1">
      <c r="A26" s="98" t="s">
        <v>88</v>
      </c>
      <c r="B26" s="99" t="s">
        <v>6</v>
      </c>
      <c r="C26" s="100" t="s">
        <v>66</v>
      </c>
      <c r="D26" s="136" t="s">
        <v>11</v>
      </c>
      <c r="E26" s="137">
        <v>67</v>
      </c>
    </row>
    <row r="27" spans="1:5" ht="16.5" thickBot="1">
      <c r="A27" s="98" t="s">
        <v>89</v>
      </c>
      <c r="B27" s="99" t="s">
        <v>6</v>
      </c>
      <c r="C27" s="100" t="s">
        <v>66</v>
      </c>
      <c r="D27" s="136" t="s">
        <v>31</v>
      </c>
      <c r="E27" s="137">
        <v>71</v>
      </c>
    </row>
    <row r="28" spans="1:5" ht="16.5" thickBot="1">
      <c r="A28" s="98" t="s">
        <v>90</v>
      </c>
      <c r="B28" s="99" t="s">
        <v>6</v>
      </c>
      <c r="C28" s="100" t="s">
        <v>66</v>
      </c>
      <c r="D28" s="136" t="s">
        <v>15</v>
      </c>
      <c r="E28" s="137">
        <v>57</v>
      </c>
    </row>
    <row r="29" spans="1:5" ht="16.5" thickBot="1">
      <c r="A29" s="98" t="s">
        <v>91</v>
      </c>
      <c r="B29" s="99" t="s">
        <v>6</v>
      </c>
      <c r="C29" s="100" t="s">
        <v>66</v>
      </c>
      <c r="D29" s="136" t="s">
        <v>27</v>
      </c>
      <c r="E29" s="137">
        <v>78</v>
      </c>
    </row>
    <row r="30" spans="1:5" ht="16.5" thickBot="1">
      <c r="A30" s="98" t="s">
        <v>92</v>
      </c>
      <c r="B30" s="99" t="s">
        <v>6</v>
      </c>
      <c r="C30" s="100" t="s">
        <v>66</v>
      </c>
      <c r="D30" s="136" t="s">
        <v>18</v>
      </c>
      <c r="E30" s="137">
        <v>54</v>
      </c>
    </row>
    <row r="31" spans="1:5" ht="15.75">
      <c r="A31" s="183" t="s">
        <v>93</v>
      </c>
      <c r="B31" s="99" t="s">
        <v>6</v>
      </c>
      <c r="C31" s="100" t="s">
        <v>66</v>
      </c>
      <c r="D31" s="136" t="s">
        <v>23</v>
      </c>
      <c r="E31" s="137">
        <v>71</v>
      </c>
    </row>
    <row r="32" spans="1:5" ht="16.5" thickBot="1">
      <c r="A32" s="195"/>
      <c r="B32" s="103" t="s">
        <v>8</v>
      </c>
      <c r="C32" s="104" t="s">
        <v>66</v>
      </c>
      <c r="D32" s="138" t="s">
        <v>25</v>
      </c>
      <c r="E32" s="139">
        <v>62</v>
      </c>
    </row>
  </sheetData>
  <sheetProtection/>
  <mergeCells count="8">
    <mergeCell ref="A4:A5"/>
    <mergeCell ref="A8:A9"/>
    <mergeCell ref="A12:A13"/>
    <mergeCell ref="A31:A32"/>
    <mergeCell ref="I3:Q3"/>
    <mergeCell ref="J6:R6"/>
    <mergeCell ref="J8:R8"/>
    <mergeCell ref="A10:A11"/>
  </mergeCells>
  <conditionalFormatting sqref="C3:C32">
    <cfRule type="expression" priority="17" dxfId="0" stopIfTrue="1">
      <formula>IF(AND(NOT(ISBLANK($B3)),$C3=""),1)</formula>
    </cfRule>
  </conditionalFormatting>
  <conditionalFormatting sqref="C14">
    <cfRule type="expression" priority="16" dxfId="0">
      <formula>IF(AND(NOT(ISBLANK($B14)),$C14=""),1)</formula>
    </cfRule>
  </conditionalFormatting>
  <conditionalFormatting sqref="C8:C9">
    <cfRule type="expression" priority="15" dxfId="0">
      <formula>IF(AND(NOT(ISBLANK($B8)),$C8=""),1)</formula>
    </cfRule>
  </conditionalFormatting>
  <conditionalFormatting sqref="C23">
    <cfRule type="expression" priority="14" dxfId="0">
      <formula>IF(AND(NOT(ISBLANK($B23)),$C23=""),1)</formula>
    </cfRule>
  </conditionalFormatting>
  <conditionalFormatting sqref="C6">
    <cfRule type="expression" priority="13" dxfId="0">
      <formula>IF(AND(NOT(ISBLANK($B6)),$C6=""),1)</formula>
    </cfRule>
  </conditionalFormatting>
  <conditionalFormatting sqref="C6">
    <cfRule type="expression" priority="12" dxfId="0">
      <formula>IF(AND(NOT(ISBLANK($B6)),$C6=""),1)</formula>
    </cfRule>
  </conditionalFormatting>
  <conditionalFormatting sqref="C19">
    <cfRule type="expression" priority="11" dxfId="0">
      <formula>IF(AND(NOT(ISBLANK($B19)),$C19=""),1)</formula>
    </cfRule>
  </conditionalFormatting>
  <conditionalFormatting sqref="C12:C13">
    <cfRule type="expression" priority="10" dxfId="0">
      <formula>IF(AND(NOT(ISBLANK($B12)),$C12=""),1)</formula>
    </cfRule>
  </conditionalFormatting>
  <conditionalFormatting sqref="C16">
    <cfRule type="expression" priority="9" dxfId="0">
      <formula>IF(AND(NOT(ISBLANK($B16)),$C16=""),1)</formula>
    </cfRule>
  </conditionalFormatting>
  <conditionalFormatting sqref="C18">
    <cfRule type="expression" priority="8" dxfId="0">
      <formula>IF(AND(NOT(ISBLANK($B18)),$C18=""),1)</formula>
    </cfRule>
  </conditionalFormatting>
  <conditionalFormatting sqref="C30">
    <cfRule type="expression" priority="7" dxfId="0">
      <formula>IF(AND(NOT(ISBLANK($B30)),$C30=""),1)</formula>
    </cfRule>
  </conditionalFormatting>
  <conditionalFormatting sqref="C3">
    <cfRule type="expression" priority="6" dxfId="0">
      <formula>IF(AND(NOT(ISBLANK($B3)),$C3=""),1)</formula>
    </cfRule>
  </conditionalFormatting>
  <conditionalFormatting sqref="C20">
    <cfRule type="expression" priority="5" dxfId="0">
      <formula>IF(AND(NOT(ISBLANK($B20)),$C20=""),1)</formula>
    </cfRule>
  </conditionalFormatting>
  <conditionalFormatting sqref="C15">
    <cfRule type="expression" priority="4" dxfId="0">
      <formula>IF(AND(NOT(ISBLANK($B15)),$C15=""),1)</formula>
    </cfRule>
  </conditionalFormatting>
  <conditionalFormatting sqref="C31:C32">
    <cfRule type="expression" priority="3" dxfId="0">
      <formula>IF(AND(NOT(ISBLANK($B31)),$C31=""),1)</formula>
    </cfRule>
  </conditionalFormatting>
  <conditionalFormatting sqref="C21">
    <cfRule type="expression" priority="2" dxfId="0">
      <formula>IF(AND(NOT(ISBLANK($B21)),$C21=""),1)</formula>
    </cfRule>
  </conditionalFormatting>
  <conditionalFormatting sqref="C27">
    <cfRule type="expression" priority="1" dxfId="0">
      <formula>IF(AND(NOT(ISBLANK($B27)),$C27=""),1)</formula>
    </cfRule>
  </conditionalFormatting>
  <dataValidations count="1">
    <dataValidation type="list" allowBlank="1" showInputMessage="1" showErrorMessage="1" prompt="Выберите тип класса из списка" sqref="C3:C32">
      <formula1>$U$2:$U$6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U36"/>
  <sheetViews>
    <sheetView zoomScale="98" zoomScaleNormal="98" zoomScalePageLayoutView="0" workbookViewId="0" topLeftCell="A1">
      <selection activeCell="X17" sqref="X17"/>
    </sheetView>
  </sheetViews>
  <sheetFormatPr defaultColWidth="9.140625" defaultRowHeight="15"/>
  <cols>
    <col min="1" max="1" width="7.28125" style="0" customWidth="1"/>
    <col min="2" max="2" width="5.00390625" style="0" customWidth="1"/>
    <col min="3" max="3" width="14.421875" style="0" customWidth="1"/>
    <col min="4" max="4" width="7.28125" style="0" customWidth="1"/>
    <col min="5" max="18" width="3.7109375" style="3" customWidth="1"/>
    <col min="19" max="19" width="4.28125" style="3" customWidth="1"/>
    <col min="20" max="20" width="12.28125" style="0" customWidth="1"/>
  </cols>
  <sheetData>
    <row r="1" ht="15.75" thickBot="1"/>
    <row r="2" spans="1:21" ht="15" customHeight="1">
      <c r="A2" s="225" t="s">
        <v>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7"/>
    </row>
    <row r="3" spans="1:21" ht="15.75" customHeight="1" thickBo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/>
    </row>
    <row r="4" spans="1:21" ht="15.75" customHeight="1" thickBot="1">
      <c r="A4" s="242" t="s">
        <v>0</v>
      </c>
      <c r="B4" s="244" t="s">
        <v>1</v>
      </c>
      <c r="C4" s="246" t="s">
        <v>2</v>
      </c>
      <c r="D4" s="248" t="s">
        <v>3</v>
      </c>
      <c r="E4" s="250" t="s">
        <v>39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2"/>
      <c r="T4" s="253" t="s">
        <v>4</v>
      </c>
      <c r="U4" s="256" t="s">
        <v>137</v>
      </c>
    </row>
    <row r="5" spans="1:21" ht="30.75" customHeight="1" thickBot="1">
      <c r="A5" s="243"/>
      <c r="B5" s="245"/>
      <c r="C5" s="247"/>
      <c r="D5" s="249"/>
      <c r="E5" s="4">
        <v>0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6">
        <v>10</v>
      </c>
      <c r="P5" s="7">
        <v>11</v>
      </c>
      <c r="Q5" s="7">
        <v>12</v>
      </c>
      <c r="R5" s="7">
        <v>13</v>
      </c>
      <c r="S5" s="53" t="s">
        <v>40</v>
      </c>
      <c r="T5" s="254"/>
      <c r="U5" s="257"/>
    </row>
    <row r="6" spans="1:21" ht="16.5" thickBot="1">
      <c r="A6" s="46">
        <v>1</v>
      </c>
      <c r="B6" s="2" t="s">
        <v>19</v>
      </c>
      <c r="C6" s="40" t="s">
        <v>20</v>
      </c>
      <c r="D6" s="17">
        <v>26</v>
      </c>
      <c r="E6" s="18"/>
      <c r="F6" s="19"/>
      <c r="G6" s="19">
        <v>1</v>
      </c>
      <c r="H6" s="19"/>
      <c r="I6" s="19">
        <v>1</v>
      </c>
      <c r="J6" s="20">
        <v>1</v>
      </c>
      <c r="K6" s="20"/>
      <c r="L6" s="20">
        <v>6</v>
      </c>
      <c r="M6" s="20">
        <v>1</v>
      </c>
      <c r="N6" s="20">
        <v>4</v>
      </c>
      <c r="O6" s="20">
        <v>1</v>
      </c>
      <c r="P6" s="20">
        <v>3</v>
      </c>
      <c r="Q6" s="20">
        <v>5</v>
      </c>
      <c r="R6" s="20">
        <v>3</v>
      </c>
      <c r="S6" s="1">
        <f aca="true" t="shared" si="0" ref="S6:S36">SUM(E6:R6)</f>
        <v>26</v>
      </c>
      <c r="T6" s="152">
        <f>(E6*E$5+F6*F$5+G6*G$5+H6*H$5+I6*I$5+J6*J$5+K6*K$5+L6*L$5+M6*M$5+N6*N$5+O6*O$5+P6*P$5+Q6*Q$5+R6*R$5)/D6</f>
        <v>9.192307692307692</v>
      </c>
      <c r="U6" s="155">
        <v>9.19</v>
      </c>
    </row>
    <row r="7" spans="1:21" ht="15.75" thickBot="1">
      <c r="A7" s="236">
        <v>2</v>
      </c>
      <c r="B7" s="10" t="s">
        <v>6</v>
      </c>
      <c r="C7" s="41" t="s">
        <v>13</v>
      </c>
      <c r="D7" s="8">
        <v>19</v>
      </c>
      <c r="E7" s="22"/>
      <c r="F7" s="9"/>
      <c r="G7" s="9"/>
      <c r="H7" s="9"/>
      <c r="I7" s="9"/>
      <c r="J7" s="9"/>
      <c r="K7" s="9">
        <v>1</v>
      </c>
      <c r="L7" s="9">
        <v>5</v>
      </c>
      <c r="M7" s="9">
        <v>4</v>
      </c>
      <c r="N7" s="9">
        <v>3</v>
      </c>
      <c r="O7" s="9">
        <v>3</v>
      </c>
      <c r="P7" s="9">
        <v>2</v>
      </c>
      <c r="Q7" s="9"/>
      <c r="R7" s="9">
        <v>1</v>
      </c>
      <c r="S7" s="1">
        <v>19</v>
      </c>
      <c r="T7" s="152">
        <f aca="true" t="shared" si="1" ref="T7:T36">(E7*E$5+F7*F$5+G7*G$5+H7*H$5+I7*I$5+J7*J$5+K7*K$5+L7*L$5+M7*M$5+N7*N$5+O7*O$5+P7*P$5+Q7*Q$5+R7*R$5)/D7</f>
        <v>8.68421052631579</v>
      </c>
      <c r="U7" s="255">
        <v>9.38</v>
      </c>
    </row>
    <row r="8" spans="1:21" ht="15.75" thickBot="1">
      <c r="A8" s="237"/>
      <c r="B8" s="10" t="s">
        <v>8</v>
      </c>
      <c r="C8" s="42" t="s">
        <v>13</v>
      </c>
      <c r="D8" s="21">
        <v>14</v>
      </c>
      <c r="E8" s="23"/>
      <c r="F8" s="24"/>
      <c r="G8" s="24">
        <v>1</v>
      </c>
      <c r="H8" s="24"/>
      <c r="I8" s="24"/>
      <c r="J8" s="25"/>
      <c r="K8" s="25"/>
      <c r="L8" s="25"/>
      <c r="M8" s="25"/>
      <c r="N8" s="25">
        <v>1</v>
      </c>
      <c r="O8" s="25">
        <v>5</v>
      </c>
      <c r="P8" s="25">
        <v>5</v>
      </c>
      <c r="Q8" s="25">
        <v>1</v>
      </c>
      <c r="R8" s="25">
        <v>1</v>
      </c>
      <c r="S8" s="1">
        <f t="shared" si="0"/>
        <v>14</v>
      </c>
      <c r="T8" s="152">
        <f t="shared" si="1"/>
        <v>10.071428571428571</v>
      </c>
      <c r="U8" s="255"/>
    </row>
    <row r="9" spans="1:21" ht="16.5" thickBot="1">
      <c r="A9" s="46">
        <v>3</v>
      </c>
      <c r="B9" s="2">
        <v>10</v>
      </c>
      <c r="C9" s="40" t="s">
        <v>12</v>
      </c>
      <c r="D9" s="17">
        <v>14</v>
      </c>
      <c r="E9" s="18"/>
      <c r="F9" s="19"/>
      <c r="G9" s="19"/>
      <c r="H9" s="19"/>
      <c r="I9" s="19"/>
      <c r="J9" s="20"/>
      <c r="K9" s="20"/>
      <c r="L9" s="20">
        <v>1</v>
      </c>
      <c r="M9" s="20">
        <v>1</v>
      </c>
      <c r="N9" s="20">
        <v>2</v>
      </c>
      <c r="O9" s="20">
        <v>2</v>
      </c>
      <c r="P9" s="20">
        <v>2</v>
      </c>
      <c r="Q9" s="20">
        <v>3</v>
      </c>
      <c r="R9" s="20">
        <v>3</v>
      </c>
      <c r="S9" s="1">
        <f t="shared" si="0"/>
        <v>14</v>
      </c>
      <c r="T9" s="152">
        <f t="shared" si="1"/>
        <v>10.714285714285714</v>
      </c>
      <c r="U9" s="153">
        <v>10.71</v>
      </c>
    </row>
    <row r="10" spans="1:21" ht="16.5" thickBot="1">
      <c r="A10" s="46">
        <v>4</v>
      </c>
      <c r="B10" s="2" t="s">
        <v>6</v>
      </c>
      <c r="C10" s="40" t="s">
        <v>33</v>
      </c>
      <c r="D10" s="17">
        <v>21</v>
      </c>
      <c r="E10" s="54"/>
      <c r="F10" s="55"/>
      <c r="G10" s="55">
        <v>1</v>
      </c>
      <c r="H10" s="55">
        <v>2</v>
      </c>
      <c r="I10" s="55">
        <v>1</v>
      </c>
      <c r="J10" s="27">
        <v>1</v>
      </c>
      <c r="K10" s="27">
        <v>1</v>
      </c>
      <c r="L10" s="27">
        <v>2</v>
      </c>
      <c r="M10" s="27">
        <v>3</v>
      </c>
      <c r="N10" s="27">
        <v>3</v>
      </c>
      <c r="O10" s="27">
        <v>3</v>
      </c>
      <c r="P10" s="27">
        <v>1</v>
      </c>
      <c r="Q10" s="27">
        <v>1</v>
      </c>
      <c r="R10" s="27">
        <v>2</v>
      </c>
      <c r="S10" s="1">
        <f t="shared" si="0"/>
        <v>21</v>
      </c>
      <c r="T10" s="152">
        <f t="shared" si="1"/>
        <v>7.9523809523809526</v>
      </c>
      <c r="U10" s="153">
        <v>7.95</v>
      </c>
    </row>
    <row r="11" spans="1:21" ht="15.75" thickBot="1">
      <c r="A11" s="234">
        <v>5</v>
      </c>
      <c r="B11" s="15" t="s">
        <v>6</v>
      </c>
      <c r="C11" s="41" t="s">
        <v>7</v>
      </c>
      <c r="D11" s="8">
        <v>17</v>
      </c>
      <c r="E11" s="16"/>
      <c r="F11" s="16"/>
      <c r="G11" s="16"/>
      <c r="H11" s="16"/>
      <c r="I11" s="16"/>
      <c r="J11" s="16"/>
      <c r="K11" s="16">
        <v>1</v>
      </c>
      <c r="L11" s="16">
        <v>1</v>
      </c>
      <c r="M11" s="16">
        <v>4</v>
      </c>
      <c r="N11" s="16">
        <v>1</v>
      </c>
      <c r="O11" s="9">
        <v>2</v>
      </c>
      <c r="P11" s="9">
        <v>4</v>
      </c>
      <c r="Q11" s="9">
        <v>2</v>
      </c>
      <c r="R11" s="9">
        <v>2</v>
      </c>
      <c r="S11" s="1">
        <f t="shared" si="0"/>
        <v>17</v>
      </c>
      <c r="T11" s="152">
        <f t="shared" si="1"/>
        <v>9.882352941176471</v>
      </c>
      <c r="U11" s="255">
        <v>9.56</v>
      </c>
    </row>
    <row r="12" spans="1:21" ht="15.75" thickBot="1">
      <c r="A12" s="235"/>
      <c r="B12" s="11" t="s">
        <v>8</v>
      </c>
      <c r="C12" s="43" t="s">
        <v>9</v>
      </c>
      <c r="D12" s="12">
        <v>13</v>
      </c>
      <c r="E12" s="13"/>
      <c r="F12" s="13"/>
      <c r="G12" s="13">
        <v>1</v>
      </c>
      <c r="H12" s="13"/>
      <c r="I12" s="13"/>
      <c r="J12" s="13"/>
      <c r="K12" s="13">
        <v>1</v>
      </c>
      <c r="L12" s="13">
        <v>1</v>
      </c>
      <c r="M12" s="14">
        <v>3</v>
      </c>
      <c r="N12" s="14">
        <v>0</v>
      </c>
      <c r="O12" s="14">
        <v>1</v>
      </c>
      <c r="P12" s="14">
        <v>3</v>
      </c>
      <c r="Q12" s="14">
        <v>1</v>
      </c>
      <c r="R12" s="14">
        <v>2</v>
      </c>
      <c r="S12" s="1">
        <f t="shared" si="0"/>
        <v>13</v>
      </c>
      <c r="T12" s="152">
        <f t="shared" si="1"/>
        <v>9.23076923076923</v>
      </c>
      <c r="U12" s="255"/>
    </row>
    <row r="13" spans="1:21" ht="15.75" thickBot="1">
      <c r="A13" s="240">
        <v>6</v>
      </c>
      <c r="B13" s="2" t="s">
        <v>6</v>
      </c>
      <c r="C13" s="41" t="s">
        <v>34</v>
      </c>
      <c r="D13" s="17">
        <v>15</v>
      </c>
      <c r="E13" s="18"/>
      <c r="F13" s="19"/>
      <c r="G13" s="19"/>
      <c r="H13" s="19">
        <v>1</v>
      </c>
      <c r="I13" s="19"/>
      <c r="J13" s="20"/>
      <c r="K13" s="20">
        <v>2</v>
      </c>
      <c r="L13" s="20">
        <v>2</v>
      </c>
      <c r="M13" s="20">
        <v>3</v>
      </c>
      <c r="N13" s="20">
        <v>1</v>
      </c>
      <c r="O13" s="20"/>
      <c r="P13" s="20">
        <v>3</v>
      </c>
      <c r="Q13" s="20">
        <v>2</v>
      </c>
      <c r="R13" s="20">
        <v>1</v>
      </c>
      <c r="S13" s="1">
        <f t="shared" si="0"/>
        <v>15</v>
      </c>
      <c r="T13" s="152">
        <f t="shared" si="1"/>
        <v>8.8</v>
      </c>
      <c r="U13" s="255">
        <v>8.72</v>
      </c>
    </row>
    <row r="14" spans="1:21" ht="15.75" thickBot="1">
      <c r="A14" s="241"/>
      <c r="B14" s="2" t="s">
        <v>8</v>
      </c>
      <c r="C14" s="40" t="s">
        <v>35</v>
      </c>
      <c r="D14" s="17">
        <v>19</v>
      </c>
      <c r="E14" s="28"/>
      <c r="F14" s="27"/>
      <c r="G14" s="27"/>
      <c r="H14" s="27"/>
      <c r="I14" s="27">
        <v>1</v>
      </c>
      <c r="J14" s="27">
        <v>2</v>
      </c>
      <c r="K14" s="27"/>
      <c r="L14" s="27">
        <v>3</v>
      </c>
      <c r="M14" s="27">
        <v>4</v>
      </c>
      <c r="N14" s="27">
        <v>2</v>
      </c>
      <c r="O14" s="27">
        <v>3</v>
      </c>
      <c r="P14" s="27"/>
      <c r="Q14" s="27">
        <v>3</v>
      </c>
      <c r="R14" s="27">
        <v>1</v>
      </c>
      <c r="S14" s="1">
        <f t="shared" si="0"/>
        <v>19</v>
      </c>
      <c r="T14" s="152">
        <f t="shared" si="1"/>
        <v>8.631578947368421</v>
      </c>
      <c r="U14" s="255"/>
    </row>
    <row r="15" spans="1:21" ht="15.75" thickBot="1">
      <c r="A15" s="234">
        <v>7</v>
      </c>
      <c r="B15" s="10" t="s">
        <v>6</v>
      </c>
      <c r="C15" s="41" t="s">
        <v>28</v>
      </c>
      <c r="D15" s="8">
        <v>25</v>
      </c>
      <c r="E15" s="22"/>
      <c r="F15" s="9"/>
      <c r="G15" s="9">
        <v>1</v>
      </c>
      <c r="H15" s="9">
        <v>1</v>
      </c>
      <c r="I15" s="9">
        <v>1</v>
      </c>
      <c r="J15" s="9">
        <v>2</v>
      </c>
      <c r="K15" s="9">
        <v>1</v>
      </c>
      <c r="L15" s="9">
        <v>4</v>
      </c>
      <c r="M15" s="9">
        <v>3</v>
      </c>
      <c r="N15" s="9">
        <v>3</v>
      </c>
      <c r="O15" s="9">
        <v>2</v>
      </c>
      <c r="P15" s="9">
        <v>2</v>
      </c>
      <c r="Q15" s="9">
        <v>4</v>
      </c>
      <c r="R15" s="9">
        <v>1</v>
      </c>
      <c r="S15" s="1">
        <f t="shared" si="0"/>
        <v>25</v>
      </c>
      <c r="T15" s="152">
        <f t="shared" si="1"/>
        <v>8.28</v>
      </c>
      <c r="U15" s="255">
        <v>8.91</v>
      </c>
    </row>
    <row r="16" spans="1:21" ht="15.75" thickBot="1">
      <c r="A16" s="235"/>
      <c r="B16" s="10" t="s">
        <v>8</v>
      </c>
      <c r="C16" s="42" t="s">
        <v>29</v>
      </c>
      <c r="D16" s="21">
        <v>13</v>
      </c>
      <c r="E16" s="23"/>
      <c r="F16" s="24"/>
      <c r="G16" s="24">
        <v>1</v>
      </c>
      <c r="H16" s="24"/>
      <c r="I16" s="24"/>
      <c r="J16" s="25">
        <v>1</v>
      </c>
      <c r="K16" s="25"/>
      <c r="L16" s="25">
        <v>1</v>
      </c>
      <c r="M16" s="25">
        <v>1</v>
      </c>
      <c r="N16" s="25">
        <v>2</v>
      </c>
      <c r="O16" s="25">
        <v>2</v>
      </c>
      <c r="P16" s="25"/>
      <c r="Q16" s="25">
        <v>1</v>
      </c>
      <c r="R16" s="25">
        <v>4</v>
      </c>
      <c r="S16" s="1">
        <f t="shared" si="0"/>
        <v>13</v>
      </c>
      <c r="T16" s="152">
        <f t="shared" si="1"/>
        <v>9.538461538461538</v>
      </c>
      <c r="U16" s="255"/>
    </row>
    <row r="17" spans="1:21" ht="16.5" thickBot="1">
      <c r="A17" s="47">
        <v>8</v>
      </c>
      <c r="B17" s="38">
        <v>10</v>
      </c>
      <c r="C17" s="44" t="s">
        <v>5</v>
      </c>
      <c r="D17" s="34">
        <v>9</v>
      </c>
      <c r="E17" s="35"/>
      <c r="F17" s="36"/>
      <c r="G17" s="36"/>
      <c r="H17" s="36"/>
      <c r="I17" s="36"/>
      <c r="J17" s="37"/>
      <c r="K17" s="37"/>
      <c r="L17" s="37"/>
      <c r="M17" s="37">
        <v>3</v>
      </c>
      <c r="N17" s="37"/>
      <c r="O17" s="37"/>
      <c r="P17" s="37">
        <v>3</v>
      </c>
      <c r="Q17" s="37">
        <v>2</v>
      </c>
      <c r="R17" s="37">
        <v>1</v>
      </c>
      <c r="S17" s="1">
        <f t="shared" si="0"/>
        <v>9</v>
      </c>
      <c r="T17" s="152">
        <f t="shared" si="1"/>
        <v>10.444444444444445</v>
      </c>
      <c r="U17" s="153">
        <v>10.44</v>
      </c>
    </row>
    <row r="18" spans="1:21" ht="16.5" thickBot="1">
      <c r="A18" s="46">
        <v>9</v>
      </c>
      <c r="B18" s="2" t="s">
        <v>6</v>
      </c>
      <c r="C18" s="40" t="s">
        <v>22</v>
      </c>
      <c r="D18" s="17">
        <v>9</v>
      </c>
      <c r="E18" s="18"/>
      <c r="F18" s="19">
        <v>1</v>
      </c>
      <c r="G18" s="19"/>
      <c r="H18" s="19"/>
      <c r="I18" s="19"/>
      <c r="J18" s="20">
        <v>1</v>
      </c>
      <c r="K18" s="20">
        <v>3</v>
      </c>
      <c r="L18" s="20">
        <v>2</v>
      </c>
      <c r="M18" s="20">
        <v>1</v>
      </c>
      <c r="N18" s="20">
        <v>1</v>
      </c>
      <c r="O18" s="20"/>
      <c r="P18" s="20"/>
      <c r="Q18" s="20"/>
      <c r="R18" s="20"/>
      <c r="S18" s="1">
        <f t="shared" si="0"/>
        <v>9</v>
      </c>
      <c r="T18" s="152">
        <f t="shared" si="1"/>
        <v>6.111111111111111</v>
      </c>
      <c r="U18" s="154">
        <v>6.11</v>
      </c>
    </row>
    <row r="19" spans="1:21" ht="16.5" thickBot="1">
      <c r="A19" s="48">
        <v>10</v>
      </c>
      <c r="B19" s="33" t="s">
        <v>6</v>
      </c>
      <c r="C19" s="44" t="s">
        <v>16</v>
      </c>
      <c r="D19" s="34">
        <v>8</v>
      </c>
      <c r="E19" s="35"/>
      <c r="F19" s="36"/>
      <c r="G19" s="36"/>
      <c r="H19" s="36"/>
      <c r="I19" s="36"/>
      <c r="J19" s="37">
        <v>1</v>
      </c>
      <c r="K19" s="37"/>
      <c r="L19" s="37">
        <v>3</v>
      </c>
      <c r="M19" s="37"/>
      <c r="N19" s="37">
        <v>1</v>
      </c>
      <c r="O19" s="37">
        <v>1</v>
      </c>
      <c r="P19" s="37">
        <v>1</v>
      </c>
      <c r="Q19" s="37"/>
      <c r="R19" s="37">
        <v>1</v>
      </c>
      <c r="S19" s="1">
        <f t="shared" si="0"/>
        <v>8</v>
      </c>
      <c r="T19" s="152">
        <f t="shared" si="1"/>
        <v>8.625</v>
      </c>
      <c r="U19" s="154">
        <v>8.63</v>
      </c>
    </row>
    <row r="20" spans="1:21" ht="16.5" thickBot="1">
      <c r="A20" s="49">
        <v>11</v>
      </c>
      <c r="B20" s="2" t="s">
        <v>6</v>
      </c>
      <c r="C20" s="40" t="s">
        <v>10</v>
      </c>
      <c r="D20" s="17">
        <v>17</v>
      </c>
      <c r="E20" s="18">
        <v>1</v>
      </c>
      <c r="F20" s="19"/>
      <c r="G20" s="19"/>
      <c r="H20" s="19"/>
      <c r="I20" s="19"/>
      <c r="J20" s="20"/>
      <c r="K20" s="20">
        <v>2</v>
      </c>
      <c r="L20" s="20">
        <v>1</v>
      </c>
      <c r="M20" s="20">
        <v>1</v>
      </c>
      <c r="N20" s="20">
        <v>3</v>
      </c>
      <c r="O20" s="20">
        <v>1</v>
      </c>
      <c r="P20" s="20">
        <v>4</v>
      </c>
      <c r="Q20" s="20">
        <v>2</v>
      </c>
      <c r="R20" s="20">
        <v>2</v>
      </c>
      <c r="S20" s="1">
        <f t="shared" si="0"/>
        <v>17</v>
      </c>
      <c r="T20" s="152">
        <f t="shared" si="1"/>
        <v>9.294117647058824</v>
      </c>
      <c r="U20" s="153">
        <v>9.29</v>
      </c>
    </row>
    <row r="21" spans="1:21" ht="16.5" thickBot="1">
      <c r="A21" s="48">
        <v>12</v>
      </c>
      <c r="B21" s="33" t="s">
        <v>6</v>
      </c>
      <c r="C21" s="44" t="s">
        <v>17</v>
      </c>
      <c r="D21" s="34">
        <v>4</v>
      </c>
      <c r="E21" s="35"/>
      <c r="F21" s="36"/>
      <c r="G21" s="36"/>
      <c r="H21" s="36"/>
      <c r="I21" s="36"/>
      <c r="J21" s="37"/>
      <c r="K21" s="37"/>
      <c r="L21" s="37"/>
      <c r="M21" s="37"/>
      <c r="N21" s="37"/>
      <c r="O21" s="37"/>
      <c r="P21" s="37">
        <v>1</v>
      </c>
      <c r="Q21" s="37">
        <v>2</v>
      </c>
      <c r="R21" s="37">
        <v>1</v>
      </c>
      <c r="S21" s="1">
        <f t="shared" si="0"/>
        <v>4</v>
      </c>
      <c r="T21" s="152">
        <f t="shared" si="1"/>
        <v>12</v>
      </c>
      <c r="U21" s="153">
        <v>12</v>
      </c>
    </row>
    <row r="22" spans="1:21" ht="16.5" thickBot="1">
      <c r="A22" s="46">
        <v>13</v>
      </c>
      <c r="B22" s="2" t="s">
        <v>6</v>
      </c>
      <c r="C22" s="40" t="s">
        <v>14</v>
      </c>
      <c r="D22" s="17">
        <v>10</v>
      </c>
      <c r="E22" s="18"/>
      <c r="F22" s="19"/>
      <c r="G22" s="19"/>
      <c r="H22" s="19"/>
      <c r="I22" s="19"/>
      <c r="J22" s="20"/>
      <c r="K22" s="20"/>
      <c r="L22" s="20"/>
      <c r="M22" s="20">
        <v>1</v>
      </c>
      <c r="N22" s="20"/>
      <c r="O22" s="20">
        <v>2</v>
      </c>
      <c r="P22" s="20">
        <v>2</v>
      </c>
      <c r="Q22" s="20">
        <v>1</v>
      </c>
      <c r="R22" s="20">
        <v>4</v>
      </c>
      <c r="S22" s="1">
        <f t="shared" si="0"/>
        <v>10</v>
      </c>
      <c r="T22" s="152">
        <f t="shared" si="1"/>
        <v>11.4</v>
      </c>
      <c r="U22" s="153">
        <v>11.4</v>
      </c>
    </row>
    <row r="23" spans="1:21" ht="16.5" thickBot="1">
      <c r="A23" s="50">
        <v>14</v>
      </c>
      <c r="B23" s="10">
        <v>10</v>
      </c>
      <c r="C23" s="40" t="s">
        <v>30</v>
      </c>
      <c r="D23" s="17">
        <v>11</v>
      </c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3</v>
      </c>
      <c r="Q23" s="27">
        <v>3</v>
      </c>
      <c r="R23" s="27">
        <v>5</v>
      </c>
      <c r="S23" s="1">
        <f t="shared" si="0"/>
        <v>11</v>
      </c>
      <c r="T23" s="152">
        <f t="shared" si="1"/>
        <v>12.181818181818182</v>
      </c>
      <c r="U23" s="153">
        <v>12.18</v>
      </c>
    </row>
    <row r="24" spans="1:21" ht="16.5" thickBot="1">
      <c r="A24" s="48">
        <v>15</v>
      </c>
      <c r="B24" s="33">
        <v>10</v>
      </c>
      <c r="C24" s="44" t="s">
        <v>21</v>
      </c>
      <c r="D24" s="34">
        <v>6</v>
      </c>
      <c r="E24" s="56"/>
      <c r="F24" s="57"/>
      <c r="G24" s="57"/>
      <c r="H24" s="57"/>
      <c r="I24" s="57"/>
      <c r="J24" s="58"/>
      <c r="K24" s="58"/>
      <c r="L24" s="58"/>
      <c r="M24" s="58"/>
      <c r="N24" s="58">
        <v>3</v>
      </c>
      <c r="O24" s="58"/>
      <c r="P24" s="58"/>
      <c r="Q24" s="58">
        <v>2</v>
      </c>
      <c r="R24" s="58">
        <v>1</v>
      </c>
      <c r="S24" s="1">
        <f t="shared" si="0"/>
        <v>6</v>
      </c>
      <c r="T24" s="152">
        <f t="shared" si="1"/>
        <v>10.666666666666666</v>
      </c>
      <c r="U24" s="153">
        <v>10.67</v>
      </c>
    </row>
    <row r="25" spans="1:21" ht="16.5" thickBot="1">
      <c r="A25" s="46">
        <v>16</v>
      </c>
      <c r="B25" s="2" t="s">
        <v>6</v>
      </c>
      <c r="C25" s="40" t="s">
        <v>32</v>
      </c>
      <c r="D25" s="17">
        <v>5</v>
      </c>
      <c r="E25" s="18"/>
      <c r="F25" s="19">
        <v>1</v>
      </c>
      <c r="G25" s="19"/>
      <c r="H25" s="19">
        <v>3</v>
      </c>
      <c r="I25" s="19">
        <v>1</v>
      </c>
      <c r="J25" s="20"/>
      <c r="K25" s="20"/>
      <c r="L25" s="20"/>
      <c r="M25" s="20"/>
      <c r="N25" s="20"/>
      <c r="O25" s="20"/>
      <c r="P25" s="20"/>
      <c r="Q25" s="20"/>
      <c r="R25" s="20"/>
      <c r="S25" s="1">
        <f t="shared" si="0"/>
        <v>5</v>
      </c>
      <c r="T25" s="152">
        <f t="shared" si="1"/>
        <v>2.8</v>
      </c>
      <c r="U25" s="153">
        <v>2.8</v>
      </c>
    </row>
    <row r="26" spans="1:21" ht="16.5" thickBot="1">
      <c r="A26" s="46">
        <v>17</v>
      </c>
      <c r="B26" s="2">
        <v>10</v>
      </c>
      <c r="C26" s="40" t="s">
        <v>109</v>
      </c>
      <c r="D26" s="17">
        <v>3</v>
      </c>
      <c r="E26" s="18"/>
      <c r="F26" s="19"/>
      <c r="G26" s="19"/>
      <c r="H26" s="19"/>
      <c r="I26" s="19">
        <v>2</v>
      </c>
      <c r="J26" s="20"/>
      <c r="K26" s="20"/>
      <c r="L26" s="20">
        <v>1</v>
      </c>
      <c r="M26" s="20"/>
      <c r="N26" s="20"/>
      <c r="O26" s="20"/>
      <c r="P26" s="20"/>
      <c r="Q26" s="20"/>
      <c r="R26" s="20"/>
      <c r="S26" s="1">
        <f t="shared" si="0"/>
        <v>3</v>
      </c>
      <c r="T26" s="152">
        <f t="shared" si="1"/>
        <v>5</v>
      </c>
      <c r="U26" s="153">
        <v>5</v>
      </c>
    </row>
    <row r="27" spans="1:21" ht="16.5" thickBot="1">
      <c r="A27" s="51">
        <v>18</v>
      </c>
      <c r="B27" s="33">
        <v>10</v>
      </c>
      <c r="C27" s="43" t="s">
        <v>36</v>
      </c>
      <c r="D27" s="12">
        <v>2</v>
      </c>
      <c r="E27" s="26"/>
      <c r="F27" s="26"/>
      <c r="G27" s="26"/>
      <c r="H27" s="26"/>
      <c r="I27" s="26">
        <v>1</v>
      </c>
      <c r="J27" s="26"/>
      <c r="K27" s="26"/>
      <c r="L27" s="26"/>
      <c r="M27" s="26"/>
      <c r="N27" s="26">
        <v>1</v>
      </c>
      <c r="O27" s="26"/>
      <c r="P27" s="26"/>
      <c r="Q27" s="26"/>
      <c r="R27" s="14"/>
      <c r="S27" s="1">
        <f t="shared" si="0"/>
        <v>2</v>
      </c>
      <c r="T27" s="152">
        <f t="shared" si="1"/>
        <v>6.5</v>
      </c>
      <c r="U27" s="153">
        <v>6.5</v>
      </c>
    </row>
    <row r="28" spans="1:21" ht="16.5" thickBot="1">
      <c r="A28" s="46">
        <v>19</v>
      </c>
      <c r="B28" s="2" t="s">
        <v>6</v>
      </c>
      <c r="C28" s="40" t="s">
        <v>26</v>
      </c>
      <c r="D28" s="17">
        <v>23</v>
      </c>
      <c r="E28" s="18"/>
      <c r="F28" s="19"/>
      <c r="G28" s="19"/>
      <c r="H28" s="19">
        <v>1</v>
      </c>
      <c r="I28" s="19"/>
      <c r="J28" s="20"/>
      <c r="K28" s="20">
        <v>2</v>
      </c>
      <c r="L28" s="20">
        <v>3</v>
      </c>
      <c r="M28" s="20">
        <v>4</v>
      </c>
      <c r="N28" s="20">
        <v>3</v>
      </c>
      <c r="O28" s="20">
        <v>2</v>
      </c>
      <c r="P28" s="20">
        <v>4</v>
      </c>
      <c r="Q28" s="20">
        <v>1</v>
      </c>
      <c r="R28" s="20">
        <v>3</v>
      </c>
      <c r="S28" s="1">
        <f t="shared" si="0"/>
        <v>23</v>
      </c>
      <c r="T28" s="152">
        <f t="shared" si="1"/>
        <v>9.130434782608695</v>
      </c>
      <c r="U28" s="153">
        <v>9.13</v>
      </c>
    </row>
    <row r="29" spans="1:21" ht="16.5" thickBot="1">
      <c r="A29" s="52">
        <v>20</v>
      </c>
      <c r="B29" s="33" t="s">
        <v>6</v>
      </c>
      <c r="C29" s="44" t="s">
        <v>11</v>
      </c>
      <c r="D29" s="34">
        <v>12</v>
      </c>
      <c r="E29" s="35"/>
      <c r="F29" s="36"/>
      <c r="G29" s="36"/>
      <c r="H29" s="36"/>
      <c r="I29" s="36"/>
      <c r="J29" s="37">
        <v>1</v>
      </c>
      <c r="K29" s="37"/>
      <c r="L29" s="37"/>
      <c r="M29" s="37">
        <v>1</v>
      </c>
      <c r="N29" s="37">
        <v>2</v>
      </c>
      <c r="O29" s="37">
        <v>1</v>
      </c>
      <c r="P29" s="37">
        <v>3</v>
      </c>
      <c r="Q29" s="37">
        <v>3</v>
      </c>
      <c r="R29" s="37">
        <v>1</v>
      </c>
      <c r="S29" s="1">
        <f t="shared" si="0"/>
        <v>12</v>
      </c>
      <c r="T29" s="152">
        <f t="shared" si="1"/>
        <v>10.25</v>
      </c>
      <c r="U29" s="153">
        <v>10.25</v>
      </c>
    </row>
    <row r="30" spans="1:21" ht="16.5" thickBot="1">
      <c r="A30" s="46">
        <v>22</v>
      </c>
      <c r="B30" s="2">
        <v>10</v>
      </c>
      <c r="C30" s="40" t="s">
        <v>31</v>
      </c>
      <c r="D30" s="17">
        <v>7</v>
      </c>
      <c r="E30" s="18"/>
      <c r="F30" s="18"/>
      <c r="G30" s="18"/>
      <c r="H30" s="18">
        <v>1</v>
      </c>
      <c r="I30" s="18"/>
      <c r="J30" s="18"/>
      <c r="K30" s="18"/>
      <c r="L30" s="18"/>
      <c r="M30" s="18">
        <v>1</v>
      </c>
      <c r="N30" s="18"/>
      <c r="O30" s="20">
        <v>1</v>
      </c>
      <c r="P30" s="20">
        <v>3</v>
      </c>
      <c r="Q30" s="20">
        <v>1</v>
      </c>
      <c r="R30" s="20"/>
      <c r="S30" s="1">
        <f t="shared" si="0"/>
        <v>7</v>
      </c>
      <c r="T30" s="152">
        <f t="shared" si="1"/>
        <v>9.428571428571429</v>
      </c>
      <c r="U30" s="153">
        <v>9.43</v>
      </c>
    </row>
    <row r="31" spans="1:21" ht="16.5" thickBot="1">
      <c r="A31" s="50">
        <v>23</v>
      </c>
      <c r="B31" s="10" t="s">
        <v>6</v>
      </c>
      <c r="C31" s="40" t="s">
        <v>15</v>
      </c>
      <c r="D31" s="17">
        <v>7</v>
      </c>
      <c r="E31" s="18"/>
      <c r="F31" s="19"/>
      <c r="G31" s="19"/>
      <c r="H31" s="19"/>
      <c r="I31" s="19"/>
      <c r="J31" s="20">
        <v>1</v>
      </c>
      <c r="K31" s="20">
        <v>1</v>
      </c>
      <c r="L31" s="20"/>
      <c r="M31" s="20"/>
      <c r="N31" s="20">
        <v>1</v>
      </c>
      <c r="O31" s="20"/>
      <c r="P31" s="20"/>
      <c r="Q31" s="20">
        <v>1</v>
      </c>
      <c r="R31" s="20">
        <v>3</v>
      </c>
      <c r="S31" s="1">
        <f t="shared" si="0"/>
        <v>7</v>
      </c>
      <c r="T31" s="152">
        <f t="shared" si="1"/>
        <v>10.142857142857142</v>
      </c>
      <c r="U31" s="153">
        <v>10.14</v>
      </c>
    </row>
    <row r="32" spans="1:21" ht="16.5" thickBot="1">
      <c r="A32" s="46">
        <v>24</v>
      </c>
      <c r="B32" s="2">
        <v>10</v>
      </c>
      <c r="C32" s="40" t="s">
        <v>27</v>
      </c>
      <c r="D32" s="17">
        <v>9</v>
      </c>
      <c r="E32" s="18"/>
      <c r="F32" s="19"/>
      <c r="G32" s="19"/>
      <c r="H32" s="19"/>
      <c r="I32" s="19"/>
      <c r="J32" s="20">
        <v>1</v>
      </c>
      <c r="K32" s="20"/>
      <c r="L32" s="20">
        <v>1</v>
      </c>
      <c r="M32" s="20"/>
      <c r="N32" s="20"/>
      <c r="O32" s="20">
        <v>2</v>
      </c>
      <c r="P32" s="20">
        <v>3</v>
      </c>
      <c r="Q32" s="20"/>
      <c r="R32" s="20">
        <v>2</v>
      </c>
      <c r="S32" s="1">
        <f t="shared" si="0"/>
        <v>9</v>
      </c>
      <c r="T32" s="152">
        <f t="shared" si="1"/>
        <v>10.11111111111111</v>
      </c>
      <c r="U32" s="153">
        <v>10.11</v>
      </c>
    </row>
    <row r="33" spans="1:21" ht="16.5" thickBot="1">
      <c r="A33" s="49">
        <v>25</v>
      </c>
      <c r="B33" s="29" t="s">
        <v>6</v>
      </c>
      <c r="C33" s="45" t="s">
        <v>18</v>
      </c>
      <c r="D33" s="30">
        <v>13</v>
      </c>
      <c r="E33" s="31"/>
      <c r="F33" s="31"/>
      <c r="G33" s="31"/>
      <c r="H33" s="31">
        <v>2</v>
      </c>
      <c r="I33" s="32"/>
      <c r="J33" s="32">
        <v>1</v>
      </c>
      <c r="K33" s="32"/>
      <c r="L33" s="32"/>
      <c r="M33" s="32"/>
      <c r="N33" s="32">
        <v>3</v>
      </c>
      <c r="O33" s="32">
        <v>1</v>
      </c>
      <c r="P33" s="32">
        <v>4</v>
      </c>
      <c r="Q33" s="32">
        <v>2</v>
      </c>
      <c r="R33" s="32"/>
      <c r="S33" s="1">
        <f t="shared" si="0"/>
        <v>13</v>
      </c>
      <c r="T33" s="152">
        <f t="shared" si="1"/>
        <v>8.923076923076923</v>
      </c>
      <c r="U33" s="153">
        <v>8.92</v>
      </c>
    </row>
    <row r="34" spans="1:21" ht="15.75" thickBot="1">
      <c r="A34" s="238">
        <v>36</v>
      </c>
      <c r="B34" s="2" t="s">
        <v>19</v>
      </c>
      <c r="C34" s="41" t="s">
        <v>23</v>
      </c>
      <c r="D34" s="8">
        <v>17</v>
      </c>
      <c r="E34" s="22">
        <v>1</v>
      </c>
      <c r="F34" s="9"/>
      <c r="G34" s="9"/>
      <c r="H34" s="9"/>
      <c r="I34" s="9">
        <v>1</v>
      </c>
      <c r="J34" s="9"/>
      <c r="K34" s="9"/>
      <c r="L34" s="9">
        <v>1</v>
      </c>
      <c r="M34" s="9"/>
      <c r="N34" s="9">
        <v>2</v>
      </c>
      <c r="O34" s="9">
        <v>4</v>
      </c>
      <c r="P34" s="9">
        <v>4</v>
      </c>
      <c r="Q34" s="9">
        <v>3</v>
      </c>
      <c r="R34" s="9">
        <v>1</v>
      </c>
      <c r="S34" s="1">
        <f t="shared" si="0"/>
        <v>17</v>
      </c>
      <c r="T34" s="152">
        <f t="shared" si="1"/>
        <v>9.529411764705882</v>
      </c>
      <c r="U34" s="255">
        <v>9.81</v>
      </c>
    </row>
    <row r="35" spans="1:21" ht="15.75" thickBot="1">
      <c r="A35" s="239"/>
      <c r="B35" s="2" t="s">
        <v>24</v>
      </c>
      <c r="C35" s="42" t="s">
        <v>25</v>
      </c>
      <c r="D35" s="21">
        <v>21</v>
      </c>
      <c r="E35" s="23"/>
      <c r="F35" s="24"/>
      <c r="G35" s="24"/>
      <c r="H35" s="24"/>
      <c r="I35" s="24"/>
      <c r="J35" s="25">
        <v>1</v>
      </c>
      <c r="K35" s="25">
        <v>1</v>
      </c>
      <c r="L35" s="25">
        <v>1</v>
      </c>
      <c r="M35" s="25">
        <v>1</v>
      </c>
      <c r="N35" s="25">
        <v>4</v>
      </c>
      <c r="O35" s="25">
        <v>3</v>
      </c>
      <c r="P35" s="25">
        <v>3</v>
      </c>
      <c r="Q35" s="25">
        <v>4</v>
      </c>
      <c r="R35" s="25">
        <v>3</v>
      </c>
      <c r="S35" s="1">
        <f t="shared" si="0"/>
        <v>21</v>
      </c>
      <c r="T35" s="152">
        <f t="shared" si="1"/>
        <v>10.095238095238095</v>
      </c>
      <c r="U35" s="255"/>
    </row>
    <row r="36" spans="1:20" ht="15.75" thickBot="1">
      <c r="A36" s="231" t="s">
        <v>38</v>
      </c>
      <c r="B36" s="232"/>
      <c r="C36" s="233"/>
      <c r="D36" s="39">
        <f>SUM(D6:D35)</f>
        <v>389</v>
      </c>
      <c r="E36" s="39">
        <f aca="true" t="shared" si="2" ref="E36:R36">SUM(E6:E35)</f>
        <v>2</v>
      </c>
      <c r="F36" s="39">
        <f t="shared" si="2"/>
        <v>2</v>
      </c>
      <c r="G36" s="39">
        <f t="shared" si="2"/>
        <v>6</v>
      </c>
      <c r="H36" s="39">
        <f t="shared" si="2"/>
        <v>11</v>
      </c>
      <c r="I36" s="39">
        <f t="shared" si="2"/>
        <v>9</v>
      </c>
      <c r="J36" s="39">
        <f t="shared" si="2"/>
        <v>14</v>
      </c>
      <c r="K36" s="39">
        <f t="shared" si="2"/>
        <v>16</v>
      </c>
      <c r="L36" s="39">
        <f t="shared" si="2"/>
        <v>39</v>
      </c>
      <c r="M36" s="39">
        <f t="shared" si="2"/>
        <v>40</v>
      </c>
      <c r="N36" s="39">
        <f t="shared" si="2"/>
        <v>46</v>
      </c>
      <c r="O36" s="39">
        <f t="shared" si="2"/>
        <v>42</v>
      </c>
      <c r="P36" s="39">
        <f t="shared" si="2"/>
        <v>63</v>
      </c>
      <c r="Q36" s="39">
        <f t="shared" si="2"/>
        <v>50</v>
      </c>
      <c r="R36" s="39">
        <f t="shared" si="2"/>
        <v>49</v>
      </c>
      <c r="S36" s="141">
        <f t="shared" si="0"/>
        <v>389</v>
      </c>
      <c r="T36" s="142">
        <f t="shared" si="1"/>
        <v>9.269922879177377</v>
      </c>
    </row>
  </sheetData>
  <sheetProtection/>
  <mergeCells count="19">
    <mergeCell ref="U15:U16"/>
    <mergeCell ref="U34:U35"/>
    <mergeCell ref="U4:U5"/>
    <mergeCell ref="D4:D5"/>
    <mergeCell ref="E4:S4"/>
    <mergeCell ref="T4:T5"/>
    <mergeCell ref="U7:U8"/>
    <mergeCell ref="U11:U12"/>
    <mergeCell ref="U13:U14"/>
    <mergeCell ref="A2:U3"/>
    <mergeCell ref="A36:C36"/>
    <mergeCell ref="A11:A12"/>
    <mergeCell ref="A7:A8"/>
    <mergeCell ref="A34:A35"/>
    <mergeCell ref="A15:A16"/>
    <mergeCell ref="A13:A1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39"/>
  <sheetViews>
    <sheetView zoomScalePageLayoutView="0" workbookViewId="0" topLeftCell="A1">
      <selection activeCell="A3" sqref="A3:A27"/>
    </sheetView>
  </sheetViews>
  <sheetFormatPr defaultColWidth="9.140625" defaultRowHeight="15"/>
  <cols>
    <col min="2" max="3" width="9.140625" style="0" customWidth="1"/>
  </cols>
  <sheetData>
    <row r="2" spans="1:3" ht="15">
      <c r="A2" s="109" t="s">
        <v>0</v>
      </c>
      <c r="B2" s="109" t="s">
        <v>136</v>
      </c>
      <c r="C2" s="109" t="s">
        <v>138</v>
      </c>
    </row>
    <row r="3" spans="1:3" ht="15">
      <c r="A3" s="143" t="s">
        <v>123</v>
      </c>
      <c r="B3" s="146">
        <v>12.18</v>
      </c>
      <c r="C3" s="146">
        <v>1</v>
      </c>
    </row>
    <row r="4" spans="1:3" ht="15">
      <c r="A4" s="143" t="s">
        <v>121</v>
      </c>
      <c r="B4" s="146">
        <v>12</v>
      </c>
      <c r="C4" s="146">
        <v>2</v>
      </c>
    </row>
    <row r="5" spans="1:3" ht="15">
      <c r="A5" s="143" t="s">
        <v>122</v>
      </c>
      <c r="B5" s="146">
        <v>11.4</v>
      </c>
      <c r="C5" s="146">
        <v>3</v>
      </c>
    </row>
    <row r="6" spans="1:3" ht="15">
      <c r="A6" s="143" t="s">
        <v>112</v>
      </c>
      <c r="B6" s="146">
        <v>10.71</v>
      </c>
      <c r="C6" s="146">
        <v>4</v>
      </c>
    </row>
    <row r="7" spans="1:3" ht="15">
      <c r="A7" s="143" t="s">
        <v>124</v>
      </c>
      <c r="B7" s="146">
        <v>10.67</v>
      </c>
      <c r="C7" s="146">
        <v>5</v>
      </c>
    </row>
    <row r="8" spans="1:3" ht="15">
      <c r="A8" s="143" t="s">
        <v>117</v>
      </c>
      <c r="B8" s="146">
        <v>10.44</v>
      </c>
      <c r="C8" s="146">
        <v>6</v>
      </c>
    </row>
    <row r="9" spans="1:3" ht="15">
      <c r="A9" s="143" t="s">
        <v>129</v>
      </c>
      <c r="B9" s="146">
        <v>10.25</v>
      </c>
      <c r="C9" s="146">
        <v>7</v>
      </c>
    </row>
    <row r="10" spans="1:3" ht="15">
      <c r="A10" s="144" t="s">
        <v>131</v>
      </c>
      <c r="B10" s="146">
        <v>10.14</v>
      </c>
      <c r="C10" s="146">
        <v>8</v>
      </c>
    </row>
    <row r="11" spans="1:3" ht="15">
      <c r="A11" s="143" t="s">
        <v>132</v>
      </c>
      <c r="B11" s="146">
        <v>10.11</v>
      </c>
      <c r="C11" s="146">
        <v>9</v>
      </c>
    </row>
    <row r="12" spans="1:3" ht="15">
      <c r="A12" s="145" t="s">
        <v>134</v>
      </c>
      <c r="B12" s="147">
        <v>9.81</v>
      </c>
      <c r="C12" s="146">
        <v>10</v>
      </c>
    </row>
    <row r="13" spans="1:3" ht="15">
      <c r="A13" s="143" t="s">
        <v>114</v>
      </c>
      <c r="B13" s="147">
        <v>9.56</v>
      </c>
      <c r="C13" s="146">
        <v>11</v>
      </c>
    </row>
    <row r="14" spans="1:3" ht="15">
      <c r="A14" s="143" t="s">
        <v>130</v>
      </c>
      <c r="B14" s="146">
        <v>9.43</v>
      </c>
      <c r="C14" s="146">
        <v>12</v>
      </c>
    </row>
    <row r="15" spans="1:3" ht="15">
      <c r="A15" s="143" t="s">
        <v>111</v>
      </c>
      <c r="B15" s="147">
        <v>9.38</v>
      </c>
      <c r="C15" s="146">
        <v>13</v>
      </c>
    </row>
    <row r="16" spans="1:3" ht="15">
      <c r="A16" s="143" t="s">
        <v>120</v>
      </c>
      <c r="B16" s="146">
        <v>9.29</v>
      </c>
      <c r="C16" s="146">
        <v>14</v>
      </c>
    </row>
    <row r="17" spans="1:3" ht="15">
      <c r="A17" s="143" t="s">
        <v>110</v>
      </c>
      <c r="B17" s="146">
        <v>9.19</v>
      </c>
      <c r="C17" s="146">
        <v>15</v>
      </c>
    </row>
    <row r="18" spans="1:3" ht="15">
      <c r="A18" s="143" t="s">
        <v>128</v>
      </c>
      <c r="B18" s="146">
        <v>9.13</v>
      </c>
      <c r="C18" s="146">
        <v>16</v>
      </c>
    </row>
    <row r="19" spans="1:3" ht="15">
      <c r="A19" s="144" t="s">
        <v>133</v>
      </c>
      <c r="B19" s="146">
        <v>8.92</v>
      </c>
      <c r="C19" s="146">
        <v>17</v>
      </c>
    </row>
    <row r="20" spans="1:3" ht="15">
      <c r="A20" s="143" t="s">
        <v>116</v>
      </c>
      <c r="B20" s="147">
        <v>8.91</v>
      </c>
      <c r="C20" s="146">
        <v>18</v>
      </c>
    </row>
    <row r="21" spans="1:3" ht="15">
      <c r="A21" s="143" t="s">
        <v>115</v>
      </c>
      <c r="B21" s="147">
        <v>8.72</v>
      </c>
      <c r="C21" s="146">
        <v>19</v>
      </c>
    </row>
    <row r="22" spans="1:3" ht="15">
      <c r="A22" s="143" t="s">
        <v>119</v>
      </c>
      <c r="B22" s="147">
        <v>8.63</v>
      </c>
      <c r="C22" s="146">
        <v>20</v>
      </c>
    </row>
    <row r="23" spans="1:3" ht="15">
      <c r="A23" s="143" t="s">
        <v>113</v>
      </c>
      <c r="B23" s="146">
        <v>7.95</v>
      </c>
      <c r="C23" s="146">
        <v>21</v>
      </c>
    </row>
    <row r="24" spans="1:3" ht="15">
      <c r="A24" s="143" t="s">
        <v>127</v>
      </c>
      <c r="B24" s="146">
        <v>6.5</v>
      </c>
      <c r="C24" s="146">
        <v>22</v>
      </c>
    </row>
    <row r="25" spans="1:3" ht="15">
      <c r="A25" s="143" t="s">
        <v>118</v>
      </c>
      <c r="B25" s="147">
        <v>6.11</v>
      </c>
      <c r="C25" s="146">
        <v>23</v>
      </c>
    </row>
    <row r="26" spans="1:3" ht="15">
      <c r="A26" s="143" t="s">
        <v>126</v>
      </c>
      <c r="B26" s="146">
        <v>5</v>
      </c>
      <c r="C26" s="146">
        <v>24</v>
      </c>
    </row>
    <row r="27" spans="1:3" ht="15">
      <c r="A27" s="143" t="s">
        <v>125</v>
      </c>
      <c r="B27" s="146">
        <v>2.8</v>
      </c>
      <c r="C27" s="146">
        <v>25</v>
      </c>
    </row>
    <row r="28" spans="1:3" ht="15">
      <c r="A28" s="150"/>
      <c r="B28" s="151"/>
      <c r="C28" s="151"/>
    </row>
    <row r="29" spans="1:3" ht="15">
      <c r="A29" s="118" t="s">
        <v>0</v>
      </c>
      <c r="B29" s="118" t="s">
        <v>136</v>
      </c>
      <c r="C29" s="118" t="s">
        <v>138</v>
      </c>
    </row>
    <row r="30" spans="1:3" ht="15">
      <c r="A30" s="143" t="s">
        <v>123</v>
      </c>
      <c r="B30" s="146">
        <v>12.18</v>
      </c>
      <c r="C30" s="146">
        <v>1</v>
      </c>
    </row>
    <row r="31" spans="1:3" ht="15">
      <c r="A31" s="143" t="s">
        <v>124</v>
      </c>
      <c r="B31" s="146">
        <v>10.67</v>
      </c>
      <c r="C31" s="146">
        <v>2</v>
      </c>
    </row>
    <row r="32" spans="1:3" ht="15">
      <c r="A32" s="143" t="s">
        <v>117</v>
      </c>
      <c r="B32" s="146">
        <v>10.44</v>
      </c>
      <c r="C32" s="146">
        <v>3</v>
      </c>
    </row>
    <row r="33" spans="1:3" ht="15">
      <c r="A33" s="143" t="s">
        <v>132</v>
      </c>
      <c r="B33" s="146">
        <v>10.11</v>
      </c>
      <c r="C33" s="146">
        <v>4</v>
      </c>
    </row>
    <row r="34" spans="1:3" ht="15">
      <c r="A34" s="143" t="s">
        <v>130</v>
      </c>
      <c r="B34" s="146">
        <v>9.43</v>
      </c>
      <c r="C34" s="146">
        <v>5</v>
      </c>
    </row>
    <row r="35" spans="1:3" ht="15">
      <c r="A35" s="143" t="s">
        <v>119</v>
      </c>
      <c r="B35" s="147">
        <v>8.63</v>
      </c>
      <c r="C35" s="146">
        <v>6</v>
      </c>
    </row>
    <row r="36" spans="1:3" ht="15">
      <c r="A36" s="143" t="s">
        <v>127</v>
      </c>
      <c r="B36" s="146">
        <v>6.5</v>
      </c>
      <c r="C36" s="146">
        <v>7</v>
      </c>
    </row>
    <row r="37" spans="1:3" ht="15">
      <c r="A37" s="143" t="s">
        <v>118</v>
      </c>
      <c r="B37" s="147">
        <v>6.11</v>
      </c>
      <c r="C37" s="146">
        <v>8</v>
      </c>
    </row>
    <row r="38" spans="1:3" ht="15">
      <c r="A38" s="143" t="s">
        <v>126</v>
      </c>
      <c r="B38" s="146">
        <v>5</v>
      </c>
      <c r="C38" s="146">
        <v>9</v>
      </c>
    </row>
    <row r="39" spans="1:3" ht="15">
      <c r="A39" s="143" t="s">
        <v>125</v>
      </c>
      <c r="B39" s="146">
        <v>2.8</v>
      </c>
      <c r="C39" s="146">
        <v>10</v>
      </c>
    </row>
  </sheetData>
  <sheetProtection/>
  <autoFilter ref="A29:B29">
    <sortState ref="A30:B39">
      <sortCondition descending="1" sortBy="value" ref="B30:B39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M27"/>
  <sheetViews>
    <sheetView zoomScalePageLayoutView="0" workbookViewId="0" topLeftCell="A1">
      <selection activeCell="K17" sqref="K17"/>
    </sheetView>
  </sheetViews>
  <sheetFormatPr defaultColWidth="9.140625" defaultRowHeight="15"/>
  <sheetData>
    <row r="2" spans="1:5" ht="15.75" thickBot="1">
      <c r="A2" s="259" t="s">
        <v>0</v>
      </c>
      <c r="B2" s="148" t="s">
        <v>104</v>
      </c>
      <c r="C2" s="148" t="s">
        <v>105</v>
      </c>
      <c r="D2" s="260" t="s">
        <v>135</v>
      </c>
      <c r="E2" s="260" t="s">
        <v>138</v>
      </c>
    </row>
    <row r="3" spans="1:13" ht="16.5" thickBot="1">
      <c r="A3" s="149" t="s">
        <v>65</v>
      </c>
      <c r="B3" s="265">
        <v>89</v>
      </c>
      <c r="C3" s="264">
        <v>46</v>
      </c>
      <c r="D3" s="262">
        <v>9.19</v>
      </c>
      <c r="E3" s="146">
        <v>15</v>
      </c>
      <c r="H3" s="269"/>
      <c r="I3" s="270" t="s">
        <v>139</v>
      </c>
      <c r="J3" s="271"/>
      <c r="K3" s="271"/>
      <c r="L3" s="271"/>
      <c r="M3" s="271"/>
    </row>
    <row r="4" spans="1:13" ht="16.5" thickBot="1">
      <c r="A4" s="149" t="s">
        <v>67</v>
      </c>
      <c r="B4" s="265">
        <v>94</v>
      </c>
      <c r="C4" s="265">
        <v>55</v>
      </c>
      <c r="D4" s="268">
        <v>9.38</v>
      </c>
      <c r="E4" s="146">
        <v>13</v>
      </c>
      <c r="I4" s="272"/>
      <c r="J4" s="272"/>
      <c r="K4" s="272"/>
      <c r="L4" s="272"/>
      <c r="M4" s="272"/>
    </row>
    <row r="5" spans="1:13" ht="16.5" thickBot="1">
      <c r="A5" s="149" t="s">
        <v>68</v>
      </c>
      <c r="B5" s="265">
        <v>100</v>
      </c>
      <c r="C5" s="265">
        <v>71</v>
      </c>
      <c r="D5" s="261">
        <v>10.71</v>
      </c>
      <c r="E5" s="261">
        <v>4</v>
      </c>
      <c r="H5" s="273"/>
      <c r="I5" s="270" t="s">
        <v>140</v>
      </c>
      <c r="J5" s="271"/>
      <c r="K5" s="271"/>
      <c r="L5" s="271"/>
      <c r="M5" s="271"/>
    </row>
    <row r="6" spans="1:13" ht="16.5" thickBot="1">
      <c r="A6" s="149" t="s">
        <v>69</v>
      </c>
      <c r="B6" s="264">
        <v>71</v>
      </c>
      <c r="C6" s="264">
        <v>33</v>
      </c>
      <c r="D6" s="262">
        <v>7.95</v>
      </c>
      <c r="E6" s="263">
        <v>21</v>
      </c>
      <c r="I6" s="272"/>
      <c r="J6" s="272"/>
      <c r="K6" s="272"/>
      <c r="L6" s="272"/>
      <c r="M6" s="272"/>
    </row>
    <row r="7" spans="1:13" ht="16.5" thickBot="1">
      <c r="A7" s="149" t="s">
        <v>98</v>
      </c>
      <c r="B7" s="265">
        <v>90</v>
      </c>
      <c r="C7" s="265">
        <v>57</v>
      </c>
      <c r="D7" s="268">
        <v>9.56</v>
      </c>
      <c r="E7" s="146">
        <v>11</v>
      </c>
      <c r="H7" s="129"/>
      <c r="I7" s="270" t="s">
        <v>108</v>
      </c>
      <c r="J7" s="271"/>
      <c r="K7" s="271"/>
      <c r="L7" s="271"/>
      <c r="M7" s="271"/>
    </row>
    <row r="8" spans="1:5" ht="15.75">
      <c r="A8" s="149" t="s">
        <v>72</v>
      </c>
      <c r="B8" s="264">
        <v>82</v>
      </c>
      <c r="C8" s="264">
        <v>38</v>
      </c>
      <c r="D8" s="267">
        <v>8.72</v>
      </c>
      <c r="E8" s="146">
        <v>19</v>
      </c>
    </row>
    <row r="9" spans="1:5" ht="15.75">
      <c r="A9" s="149" t="s">
        <v>73</v>
      </c>
      <c r="B9" s="264">
        <v>79</v>
      </c>
      <c r="C9" s="264">
        <v>42</v>
      </c>
      <c r="D9" s="267">
        <v>8.91</v>
      </c>
      <c r="E9" s="146">
        <v>18</v>
      </c>
    </row>
    <row r="10" spans="1:5" ht="15.75">
      <c r="A10" s="149" t="s">
        <v>74</v>
      </c>
      <c r="B10" s="265">
        <v>100</v>
      </c>
      <c r="C10" s="265">
        <v>67</v>
      </c>
      <c r="D10" s="261">
        <v>10.44</v>
      </c>
      <c r="E10" s="146">
        <v>6</v>
      </c>
    </row>
    <row r="11" spans="1:5" ht="15.75">
      <c r="A11" s="149" t="s">
        <v>75</v>
      </c>
      <c r="B11" s="264">
        <v>44</v>
      </c>
      <c r="C11" s="266">
        <v>0</v>
      </c>
      <c r="D11" s="267">
        <v>6.11</v>
      </c>
      <c r="E11" s="263">
        <v>23</v>
      </c>
    </row>
    <row r="12" spans="1:5" ht="15.75">
      <c r="A12" s="149" t="s">
        <v>76</v>
      </c>
      <c r="B12" s="265">
        <v>88</v>
      </c>
      <c r="C12" s="264">
        <v>38</v>
      </c>
      <c r="D12" s="267">
        <v>8.63</v>
      </c>
      <c r="E12" s="146">
        <v>20</v>
      </c>
    </row>
    <row r="13" spans="1:5" ht="15.75">
      <c r="A13" s="149" t="s">
        <v>77</v>
      </c>
      <c r="B13" s="264">
        <v>82</v>
      </c>
      <c r="C13" s="264">
        <v>53</v>
      </c>
      <c r="D13" s="261">
        <v>9.29</v>
      </c>
      <c r="E13" s="146">
        <v>14</v>
      </c>
    </row>
    <row r="14" spans="1:5" ht="15.75">
      <c r="A14" s="149" t="s">
        <v>79</v>
      </c>
      <c r="B14" s="265">
        <v>100</v>
      </c>
      <c r="C14" s="265">
        <v>100</v>
      </c>
      <c r="D14" s="261">
        <v>12</v>
      </c>
      <c r="E14" s="261">
        <v>2</v>
      </c>
    </row>
    <row r="15" spans="1:5" ht="15.75">
      <c r="A15" s="149" t="s">
        <v>80</v>
      </c>
      <c r="B15" s="265">
        <v>100</v>
      </c>
      <c r="C15" s="265">
        <v>90</v>
      </c>
      <c r="D15" s="261">
        <v>11.4</v>
      </c>
      <c r="E15" s="261">
        <v>3</v>
      </c>
    </row>
    <row r="16" spans="1:5" ht="15.75">
      <c r="A16" s="149" t="s">
        <v>81</v>
      </c>
      <c r="B16" s="265">
        <v>100</v>
      </c>
      <c r="C16" s="265">
        <v>100</v>
      </c>
      <c r="D16" s="261">
        <v>12.18</v>
      </c>
      <c r="E16" s="261">
        <v>1</v>
      </c>
    </row>
    <row r="17" spans="1:5" ht="15.75">
      <c r="A17" s="149" t="s">
        <v>82</v>
      </c>
      <c r="B17" s="265">
        <v>100</v>
      </c>
      <c r="C17" s="264">
        <v>50</v>
      </c>
      <c r="D17" s="261">
        <v>10.67</v>
      </c>
      <c r="E17" s="261">
        <v>5</v>
      </c>
    </row>
    <row r="18" spans="1:5" ht="15.75">
      <c r="A18" s="149" t="s">
        <v>83</v>
      </c>
      <c r="B18" s="266">
        <v>0</v>
      </c>
      <c r="C18" s="266">
        <v>0</v>
      </c>
      <c r="D18" s="263">
        <v>2.8</v>
      </c>
      <c r="E18" s="263">
        <v>25</v>
      </c>
    </row>
    <row r="19" spans="1:5" ht="15.75">
      <c r="A19" s="149" t="s">
        <v>84</v>
      </c>
      <c r="B19" s="266">
        <v>33</v>
      </c>
      <c r="C19" s="266">
        <v>0</v>
      </c>
      <c r="D19" s="263">
        <v>5</v>
      </c>
      <c r="E19" s="263">
        <v>24</v>
      </c>
    </row>
    <row r="20" spans="1:5" ht="15.75">
      <c r="A20" s="149" t="s">
        <v>86</v>
      </c>
      <c r="B20" s="264">
        <v>50</v>
      </c>
      <c r="C20" s="266">
        <v>0</v>
      </c>
      <c r="D20" s="263">
        <v>6.5</v>
      </c>
      <c r="E20" s="263">
        <v>22</v>
      </c>
    </row>
    <row r="21" spans="1:5" ht="15.75">
      <c r="A21" s="149" t="s">
        <v>87</v>
      </c>
      <c r="B21" s="265">
        <v>87</v>
      </c>
      <c r="C21" s="264">
        <v>44</v>
      </c>
      <c r="D21" s="263">
        <v>9.13</v>
      </c>
      <c r="E21" s="146">
        <v>16</v>
      </c>
    </row>
    <row r="22" spans="1:5" ht="15.75">
      <c r="A22" s="149" t="s">
        <v>88</v>
      </c>
      <c r="B22" s="265">
        <v>92</v>
      </c>
      <c r="C22" s="265">
        <v>67</v>
      </c>
      <c r="D22" s="261">
        <v>10.25</v>
      </c>
      <c r="E22" s="146">
        <v>7</v>
      </c>
    </row>
    <row r="23" spans="1:5" ht="15.75">
      <c r="A23" s="149" t="s">
        <v>89</v>
      </c>
      <c r="B23" s="265">
        <v>86</v>
      </c>
      <c r="C23" s="265">
        <v>71</v>
      </c>
      <c r="D23" s="261">
        <v>9.43</v>
      </c>
      <c r="E23" s="146">
        <v>12</v>
      </c>
    </row>
    <row r="24" spans="1:5" ht="15.75">
      <c r="A24" s="149" t="s">
        <v>90</v>
      </c>
      <c r="B24" s="264">
        <v>71</v>
      </c>
      <c r="C24" s="265">
        <v>57</v>
      </c>
      <c r="D24" s="261">
        <v>10.14</v>
      </c>
      <c r="E24" s="146">
        <v>8</v>
      </c>
    </row>
    <row r="25" spans="1:5" ht="15.75">
      <c r="A25" s="149" t="s">
        <v>91</v>
      </c>
      <c r="B25" s="265">
        <v>89</v>
      </c>
      <c r="C25" s="265">
        <v>78</v>
      </c>
      <c r="D25" s="261">
        <v>10.11</v>
      </c>
      <c r="E25" s="146">
        <v>9</v>
      </c>
    </row>
    <row r="26" spans="1:5" ht="15.75">
      <c r="A26" s="149" t="s">
        <v>92</v>
      </c>
      <c r="B26" s="264">
        <v>77</v>
      </c>
      <c r="C26" s="265">
        <v>54</v>
      </c>
      <c r="D26" s="263">
        <v>8.92</v>
      </c>
      <c r="E26" s="146">
        <v>17</v>
      </c>
    </row>
    <row r="27" spans="1:5" ht="15.75">
      <c r="A27" s="149" t="s">
        <v>93</v>
      </c>
      <c r="B27" s="265">
        <v>90</v>
      </c>
      <c r="C27" s="265">
        <v>66</v>
      </c>
      <c r="D27" s="268">
        <v>9.81</v>
      </c>
      <c r="E27" s="146">
        <v>10</v>
      </c>
    </row>
  </sheetData>
  <sheetProtection/>
  <mergeCells count="3">
    <mergeCell ref="I3:M3"/>
    <mergeCell ref="I5:M5"/>
    <mergeCell ref="I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maleeva</dc:creator>
  <cp:keywords/>
  <dc:description/>
  <cp:lastModifiedBy>SVETLANA_S</cp:lastModifiedBy>
  <dcterms:created xsi:type="dcterms:W3CDTF">2013-11-14T09:27:49Z</dcterms:created>
  <dcterms:modified xsi:type="dcterms:W3CDTF">2014-03-03T04:37:10Z</dcterms:modified>
  <cp:category/>
  <cp:version/>
  <cp:contentType/>
  <cp:contentStatus/>
</cp:coreProperties>
</file>