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8580"/>
  </bookViews>
  <sheets>
    <sheet name="анализ с заданиями" sheetId="9" r:id="rId1"/>
    <sheet name="успев. качество" sheetId="8" r:id="rId2"/>
    <sheet name="диаграммы" sheetId="7" r:id="rId3"/>
    <sheet name="качество знаний" sheetId="6" r:id="rId4"/>
    <sheet name="анализ по баллам" sheetId="5" r:id="rId5"/>
    <sheet name="ср. балл" sheetId="10" r:id="rId6"/>
    <sheet name="для мониторинга" sheetId="11" r:id="rId7"/>
  </sheets>
  <definedNames>
    <definedName name="_xlnm._FilterDatabase" localSheetId="2" hidden="1">диаграммы!$A$34:$C$34</definedName>
    <definedName name="_xlnm._FilterDatabase" localSheetId="5" hidden="1">'ср. балл'!$A$34:$B$34</definedName>
  </definedNames>
  <calcPr calcId="124519"/>
</workbook>
</file>

<file path=xl/calcChain.xml><?xml version="1.0" encoding="utf-8"?>
<calcChain xmlns="http://schemas.openxmlformats.org/spreadsheetml/2006/main">
  <c r="O58" i="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6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F58" l="1"/>
  <c r="G58"/>
  <c r="H58"/>
  <c r="I58"/>
  <c r="J58"/>
  <c r="K58"/>
  <c r="L58"/>
  <c r="M58"/>
  <c r="E58"/>
  <c r="N58" l="1"/>
  <c r="N5" l="1"/>
</calcChain>
</file>

<file path=xl/sharedStrings.xml><?xml version="1.0" encoding="utf-8"?>
<sst xmlns="http://schemas.openxmlformats.org/spreadsheetml/2006/main" count="911" uniqueCount="171">
  <si>
    <t>ОУ</t>
  </si>
  <si>
    <t>Класс</t>
  </si>
  <si>
    <t>Тип класса</t>
  </si>
  <si>
    <t>Ф.И.О. учителя</t>
  </si>
  <si>
    <t xml:space="preserve">Кол-во 
писав-
ших </t>
  </si>
  <si>
    <t>Ср.балл</t>
  </si>
  <si>
    <t xml:space="preserve">Анализ результатов КДР по рус. яз. 5 класс,  20.05.2014 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</si>
  <si>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7) </t>
    </r>
  </si>
  <si>
    <t>о</t>
  </si>
  <si>
    <t>Чернецова Н.Ю.</t>
  </si>
  <si>
    <t>5А</t>
  </si>
  <si>
    <t>г</t>
  </si>
  <si>
    <t>Гринченко Л.И.</t>
  </si>
  <si>
    <t>5Б</t>
  </si>
  <si>
    <t>5В</t>
  </si>
  <si>
    <t>Горецкая Л.А.</t>
  </si>
  <si>
    <t>5а</t>
  </si>
  <si>
    <t>Рипенко З.Г.</t>
  </si>
  <si>
    <t>5б</t>
  </si>
  <si>
    <t>Гогитидзе Е.А.</t>
  </si>
  <si>
    <t>О</t>
  </si>
  <si>
    <t>Кураева С.В.</t>
  </si>
  <si>
    <t>Чикал Н.Н.</t>
  </si>
  <si>
    <t>Агаркова О.Н.</t>
  </si>
  <si>
    <t>5 б</t>
  </si>
  <si>
    <t>Барковская И.В.</t>
  </si>
  <si>
    <t>Собратинова С.В.</t>
  </si>
  <si>
    <t>Арутюнян В.А.</t>
  </si>
  <si>
    <t>Федотова Н.В.</t>
  </si>
  <si>
    <t>Рыбальченко С.Ю.</t>
  </si>
  <si>
    <t>Чернышова Ж.В.</t>
  </si>
  <si>
    <t>5Г</t>
  </si>
  <si>
    <t>Карбулецкая О.Ф.</t>
  </si>
  <si>
    <t>В.М, Федоренко</t>
  </si>
  <si>
    <t>А.А. Башкатова</t>
  </si>
  <si>
    <t>5-а</t>
  </si>
  <si>
    <t>Колодкина Р.Н.</t>
  </si>
  <si>
    <t>5-б</t>
  </si>
  <si>
    <t>Парафиенко  Н.Н.</t>
  </si>
  <si>
    <t>Шевченко С.Е.</t>
  </si>
  <si>
    <t>Симиютина И.А.</t>
  </si>
  <si>
    <t>Петросян Н. В.</t>
  </si>
  <si>
    <t>Эсманова Е.В.</t>
  </si>
  <si>
    <t>Запара Г.В.</t>
  </si>
  <si>
    <t>Бурлай Е.В.</t>
  </si>
  <si>
    <t>Горелкова Т.И.</t>
  </si>
  <si>
    <t>Лошковых О.В.</t>
  </si>
  <si>
    <t>Горькова Е.В.</t>
  </si>
  <si>
    <t>Тенихина Е.Б.</t>
  </si>
  <si>
    <t>Буланова С.М.</t>
  </si>
  <si>
    <t>Поддубная Л.А.</t>
  </si>
  <si>
    <t>Тен Л.Г.</t>
  </si>
  <si>
    <t>Дёмина А.В.</t>
  </si>
  <si>
    <t>Фадеева А.И.</t>
  </si>
  <si>
    <t>Удодова А.Д.</t>
  </si>
  <si>
    <t>Шмушкович Т.Н.</t>
  </si>
  <si>
    <t>5в</t>
  </si>
  <si>
    <t>Колесникова В.А.</t>
  </si>
  <si>
    <t>Дударь Р.Я.</t>
  </si>
  <si>
    <t>Сейинян Г. Х.</t>
  </si>
  <si>
    <t>Мордик Т. И.</t>
  </si>
  <si>
    <t>Пономаренко Т. Н.</t>
  </si>
  <si>
    <t>Кантемирова Г.П.</t>
  </si>
  <si>
    <t>Харченко С.Ю.</t>
  </si>
  <si>
    <t>Здор Г.А</t>
  </si>
  <si>
    <t>Шаламова И.П.</t>
  </si>
  <si>
    <t>Анисимова Л.С.</t>
  </si>
  <si>
    <t>итого</t>
  </si>
  <si>
    <t>Кучерявенко А.Г.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</si>
  <si>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</si>
  <si>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</si>
  <si>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</si>
  <si>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9"/>
        <rFont val="Arial Cyr"/>
        <charset val="204"/>
      </rPr>
      <t xml:space="preserve"> ВЕРНО выполнивших данные задания в районе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</si>
  <si>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</si>
  <si>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
 оценок в районе</t>
    </r>
  </si>
  <si>
    <r>
      <t>Количество учащихся</t>
    </r>
    <r>
      <rPr>
        <b/>
        <sz val="9"/>
        <rFont val="Arial Cyr"/>
        <charset val="204"/>
      </rPr>
      <t xml:space="preserve"> ВЕРНО выполнивших данные задания в районе</t>
    </r>
  </si>
  <si>
    <t>Класс с литерой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</si>
  <si>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</si>
  <si>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</si>
  <si>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</si>
  <si>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П</t>
  </si>
  <si>
    <t>"2"</t>
  </si>
  <si>
    <t>"3"</t>
  </si>
  <si>
    <t>"4"</t>
  </si>
  <si>
    <t>"5"</t>
  </si>
  <si>
    <t>СОШ №1</t>
  </si>
  <si>
    <t>Парафиенко Н.Н.</t>
  </si>
  <si>
    <t>СОШ №2</t>
  </si>
  <si>
    <t>СОШ №3</t>
  </si>
  <si>
    <t>СОШ №4</t>
  </si>
  <si>
    <t>гимназия №5</t>
  </si>
  <si>
    <t>Г</t>
  </si>
  <si>
    <t>СОШ №6</t>
  </si>
  <si>
    <t>СОШ №7</t>
  </si>
  <si>
    <t>Чернышова</t>
  </si>
  <si>
    <t>СОШ №8</t>
  </si>
  <si>
    <t>СОШ №9</t>
  </si>
  <si>
    <t>СОШ №10</t>
  </si>
  <si>
    <t>СОШ №11</t>
  </si>
  <si>
    <t>Федоренко В.М.</t>
  </si>
  <si>
    <t>Башкатова А.А.</t>
  </si>
  <si>
    <t>СОШ №12</t>
  </si>
  <si>
    <t>СОШ №13</t>
  </si>
  <si>
    <t>СОШ №14</t>
  </si>
  <si>
    <t>СОШ №15</t>
  </si>
  <si>
    <t>СОШ №16</t>
  </si>
  <si>
    <t>СОШ №17</t>
  </si>
  <si>
    <t>СОШ №18</t>
  </si>
  <si>
    <t>СОШ №19</t>
  </si>
  <si>
    <t>Сейинян Г.Х.</t>
  </si>
  <si>
    <t>Мордик Т.И.</t>
  </si>
  <si>
    <t>СОШ №20</t>
  </si>
  <si>
    <t>СОШ №21</t>
  </si>
  <si>
    <t>Демина А.В.</t>
  </si>
  <si>
    <t>СОШ №22</t>
  </si>
  <si>
    <t>СОШ №23</t>
  </si>
  <si>
    <t>СОШ №24</t>
  </si>
  <si>
    <t>СОШ №25</t>
  </si>
  <si>
    <t>Здор Г.А.</t>
  </si>
  <si>
    <t>ООШ №26</t>
  </si>
  <si>
    <t>ООШ №27</t>
  </si>
  <si>
    <t>ООШ №28</t>
  </si>
  <si>
    <t>ООШ №31</t>
  </si>
  <si>
    <t>СОШ №36</t>
  </si>
  <si>
    <t>Анализ результатов КДР по Русскому языку (20.05.2014) учащихся 5-х классов</t>
  </si>
  <si>
    <t>по району</t>
  </si>
  <si>
    <t>по краю</t>
  </si>
  <si>
    <t>Успеваемость</t>
  </si>
  <si>
    <t>Качество</t>
  </si>
  <si>
    <t>усп.</t>
  </si>
  <si>
    <t>кач.</t>
  </si>
  <si>
    <t>% качества</t>
  </si>
  <si>
    <t>Качество по району - 39%</t>
  </si>
  <si>
    <t>качество выше районного показателя</t>
  </si>
  <si>
    <t>очень низкий результат</t>
  </si>
  <si>
    <t>№1</t>
  </si>
  <si>
    <t>по ОУ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</si>
  <si>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</si>
  <si>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</si>
  <si>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</si>
  <si>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</si>
  <si>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</si>
  <si>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</si>
  <si>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</si>
  <si>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</si>
  <si>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</si>
  <si>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</si>
  <si>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</si>
  <si>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</si>
  <si>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</si>
  <si>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</si>
  <si>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</si>
  <si>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</si>
  <si>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</si>
  <si>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</si>
  <si>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</si>
  <si>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</si>
  <si>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</si>
  <si>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</si>
  <si>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</si>
  <si>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</si>
  <si>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</si>
  <si>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</si>
  <si>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</si>
  <si>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</si>
  <si>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</si>
  <si>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>рейтинг</t>
  </si>
  <si>
    <t>район</t>
  </si>
  <si>
    <t>30 ОУ</t>
  </si>
  <si>
    <t>выше районного</t>
  </si>
  <si>
    <t>ниже районного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</si>
</sst>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9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sz val="12"/>
      <color rgb="FF0066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5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0">
    <xf numFmtId="0" fontId="0" fillId="0" borderId="0" xfId="0"/>
    <xf numFmtId="0" fontId="5" fillId="0" borderId="2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4" fillId="0" borderId="21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0" xfId="0"/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4" fillId="0" borderId="21" xfId="0" applyFont="1" applyBorder="1" applyAlignment="1">
      <alignment horizont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left"/>
      <protection locked="0"/>
    </xf>
    <xf numFmtId="0" fontId="5" fillId="0" borderId="28" xfId="0" applyNumberFormat="1" applyFont="1" applyFill="1" applyBorder="1" applyAlignment="1" applyProtection="1"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15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hidden="1"/>
    </xf>
    <xf numFmtId="0" fontId="17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1" fontId="16" fillId="0" borderId="9" xfId="0" applyNumberFormat="1" applyFont="1" applyFill="1" applyBorder="1" applyAlignment="1" applyProtection="1">
      <alignment horizontal="center" vertical="center"/>
      <protection hidden="1"/>
    </xf>
    <xf numFmtId="164" fontId="16" fillId="0" borderId="9" xfId="0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Fill="1" applyBorder="1" applyAlignment="1" applyProtection="1">
      <alignment horizontal="center" vertical="center"/>
      <protection hidden="1"/>
    </xf>
    <xf numFmtId="0" fontId="19" fillId="0" borderId="29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31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33" xfId="0" applyFont="1" applyFill="1" applyBorder="1" applyAlignment="1" applyProtection="1">
      <alignment horizontal="center" vertical="center"/>
      <protection hidden="1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0" fillId="0" borderId="33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0" borderId="20" xfId="0" applyNumberFormat="1" applyFill="1" applyBorder="1" applyAlignment="1" applyProtection="1">
      <alignment horizontal="center" vertical="center"/>
      <protection hidden="1"/>
    </xf>
    <xf numFmtId="164" fontId="0" fillId="0" borderId="21" xfId="0" applyNumberFormat="1" applyFill="1" applyBorder="1" applyAlignment="1" applyProtection="1">
      <alignment horizontal="center" vertical="center"/>
      <protection hidden="1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164" fontId="0" fillId="0" borderId="32" xfId="0" applyNumberFormat="1" applyFill="1" applyBorder="1" applyAlignment="1" applyProtection="1">
      <alignment horizontal="center" vertical="center"/>
      <protection hidden="1"/>
    </xf>
    <xf numFmtId="164" fontId="0" fillId="0" borderId="48" xfId="0" applyNumberFormat="1" applyFill="1" applyBorder="1" applyAlignment="1" applyProtection="1">
      <alignment horizontal="center" vertical="center"/>
      <protection hidden="1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164" fontId="0" fillId="0" borderId="34" xfId="0" applyNumberFormat="1" applyFill="1" applyBorder="1" applyAlignment="1" applyProtection="1">
      <alignment horizontal="center" vertical="center"/>
      <protection hidden="1"/>
    </xf>
    <xf numFmtId="164" fontId="0" fillId="0" borderId="49" xfId="0" applyNumberFormat="1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21" fillId="0" borderId="38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21" fillId="0" borderId="25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21" fillId="0" borderId="47" xfId="0" applyFont="1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15" fillId="0" borderId="31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left" vertical="center" wrapText="1"/>
      <protection hidden="1"/>
    </xf>
    <xf numFmtId="0" fontId="15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left" vertical="center" wrapText="1"/>
      <protection hidden="1"/>
    </xf>
    <xf numFmtId="0" fontId="15" fillId="0" borderId="5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51" xfId="0" applyFont="1" applyFill="1" applyBorder="1" applyAlignment="1" applyProtection="1">
      <alignment horizontal="left" vertical="center" wrapText="1"/>
      <protection hidden="1"/>
    </xf>
    <xf numFmtId="0" fontId="15" fillId="0" borderId="23" xfId="0" applyFont="1" applyFill="1" applyBorder="1" applyAlignment="1" applyProtection="1">
      <alignment horizontal="left" vertical="center" wrapText="1"/>
      <protection hidden="1"/>
    </xf>
    <xf numFmtId="0" fontId="15" fillId="0" borderId="24" xfId="0" applyFont="1" applyFill="1" applyBorder="1" applyAlignment="1" applyProtection="1">
      <alignment horizontal="left" vertical="center" wrapText="1"/>
      <protection hidden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35" xfId="0" applyNumberFormat="1" applyFont="1" applyFill="1" applyBorder="1" applyAlignment="1" applyProtection="1">
      <alignment vertical="center"/>
      <protection locked="0"/>
    </xf>
    <xf numFmtId="0" fontId="22" fillId="0" borderId="36" xfId="0" applyNumberFormat="1" applyFont="1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protection locked="0"/>
    </xf>
    <xf numFmtId="0" fontId="22" fillId="0" borderId="40" xfId="0" applyNumberFormat="1" applyFont="1" applyFill="1" applyBorder="1" applyAlignment="1" applyProtection="1">
      <alignment vertical="center"/>
      <protection locked="0"/>
    </xf>
    <xf numFmtId="0" fontId="11" fillId="0" borderId="41" xfId="0" applyFont="1" applyFill="1" applyBorder="1" applyAlignment="1" applyProtection="1">
      <protection locked="0"/>
    </xf>
    <xf numFmtId="0" fontId="22" fillId="0" borderId="43" xfId="0" applyNumberFormat="1" applyFont="1" applyFill="1" applyBorder="1" applyAlignment="1" applyProtection="1">
      <alignment vertical="center"/>
      <protection locked="0"/>
    </xf>
    <xf numFmtId="0" fontId="11" fillId="0" borderId="46" xfId="0" applyFont="1" applyFill="1" applyBorder="1" applyAlignment="1" applyProtection="1">
      <protection locked="0"/>
    </xf>
    <xf numFmtId="0" fontId="22" fillId="0" borderId="3" xfId="0" applyNumberFormat="1" applyFont="1" applyFill="1" applyBorder="1" applyAlignment="1" applyProtection="1">
      <alignment vertical="center"/>
      <protection locked="0"/>
    </xf>
    <xf numFmtId="0" fontId="22" fillId="0" borderId="3" xfId="0" applyNumberFormat="1" applyFont="1" applyFill="1" applyBorder="1" applyAlignment="1" applyProtection="1">
      <protection locked="0"/>
    </xf>
    <xf numFmtId="0" fontId="22" fillId="0" borderId="40" xfId="0" applyNumberFormat="1" applyFont="1" applyFill="1" applyBorder="1" applyAlignment="1" applyProtection="1">
      <protection locked="0"/>
    </xf>
    <xf numFmtId="0" fontId="22" fillId="0" borderId="36" xfId="0" applyNumberFormat="1" applyFont="1" applyFill="1" applyBorder="1" applyAlignment="1" applyProtection="1">
      <protection locked="0"/>
    </xf>
    <xf numFmtId="0" fontId="22" fillId="0" borderId="44" xfId="0" applyNumberFormat="1" applyFont="1" applyFill="1" applyBorder="1" applyAlignment="1" applyProtection="1">
      <protection locked="0"/>
    </xf>
    <xf numFmtId="0" fontId="22" fillId="0" borderId="35" xfId="0" applyNumberFormat="1" applyFont="1" applyFill="1" applyBorder="1" applyAlignment="1" applyProtection="1"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52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0" borderId="20" xfId="0" applyNumberFormat="1" applyFill="1" applyBorder="1" applyAlignment="1" applyProtection="1">
      <alignment horizontal="center" vertical="center"/>
      <protection hidden="1"/>
    </xf>
    <xf numFmtId="164" fontId="0" fillId="0" borderId="21" xfId="0" applyNumberFormat="1" applyFill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0" fontId="24" fillId="0" borderId="12" xfId="0" applyFont="1" applyFill="1" applyBorder="1" applyAlignment="1" applyProtection="1">
      <alignment horizontal="center" vertical="center"/>
      <protection hidden="1"/>
    </xf>
    <xf numFmtId="0" fontId="24" fillId="0" borderId="51" xfId="0" applyFont="1" applyFill="1" applyBorder="1" applyAlignment="1" applyProtection="1">
      <alignment horizontal="center" vertical="center"/>
      <protection hidden="1"/>
    </xf>
    <xf numFmtId="0" fontId="24" fillId="0" borderId="55" xfId="0" applyFont="1" applyFill="1" applyBorder="1" applyAlignment="1" applyProtection="1">
      <alignment horizontal="center" vertical="center"/>
      <protection hidden="1"/>
    </xf>
    <xf numFmtId="0" fontId="24" fillId="0" borderId="16" xfId="0" applyFont="1" applyFill="1" applyBorder="1" applyAlignment="1" applyProtection="1">
      <alignment horizontal="center" vertical="center"/>
      <protection hidden="1"/>
    </xf>
    <xf numFmtId="0" fontId="16" fillId="0" borderId="29" xfId="0" applyFont="1" applyFill="1" applyBorder="1" applyAlignment="1" applyProtection="1">
      <alignment horizontal="center" vertical="center" wrapText="1"/>
      <protection hidden="1"/>
    </xf>
    <xf numFmtId="164" fontId="16" fillId="0" borderId="29" xfId="0" applyNumberFormat="1" applyFont="1" applyFill="1" applyBorder="1" applyAlignment="1" applyProtection="1">
      <alignment horizontal="center" vertical="center"/>
      <protection hidden="1"/>
    </xf>
    <xf numFmtId="0" fontId="9" fillId="0" borderId="56" xfId="0" applyFont="1" applyFill="1" applyBorder="1" applyAlignment="1" applyProtection="1">
      <alignment horizontal="center" vertical="center"/>
      <protection hidden="1"/>
    </xf>
    <xf numFmtId="164" fontId="0" fillId="0" borderId="56" xfId="0" applyNumberFormat="1" applyFill="1" applyBorder="1" applyAlignment="1" applyProtection="1">
      <alignment horizontal="center" vertical="center"/>
      <protection hidden="1"/>
    </xf>
    <xf numFmtId="164" fontId="0" fillId="0" borderId="57" xfId="0" applyNumberFormat="1" applyFill="1" applyBorder="1" applyAlignment="1" applyProtection="1">
      <alignment horizontal="center" vertical="center"/>
      <protection hidden="1"/>
    </xf>
    <xf numFmtId="164" fontId="0" fillId="0" borderId="58" xfId="0" applyNumberFormat="1" applyFill="1" applyBorder="1" applyAlignment="1" applyProtection="1">
      <alignment horizontal="center" vertical="center"/>
      <protection hidden="1"/>
    </xf>
    <xf numFmtId="164" fontId="0" fillId="0" borderId="57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59" xfId="0" applyNumberFormat="1" applyFont="1" applyFill="1" applyBorder="1" applyAlignment="1" applyProtection="1">
      <alignment vertical="center"/>
      <protection locked="0"/>
    </xf>
    <xf numFmtId="0" fontId="22" fillId="0" borderId="18" xfId="0" applyNumberFormat="1" applyFont="1" applyFill="1" applyBorder="1" applyAlignment="1" applyProtection="1">
      <protection locked="0"/>
    </xf>
    <xf numFmtId="0" fontId="11" fillId="0" borderId="60" xfId="0" applyFon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1" fillId="0" borderId="6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2" fillId="0" borderId="55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16" fillId="0" borderId="55" xfId="0" applyFont="1" applyFill="1" applyBorder="1" applyAlignment="1" applyProtection="1">
      <alignment horizontal="center" vertical="center" wrapText="1"/>
      <protection hidden="1"/>
    </xf>
    <xf numFmtId="0" fontId="16" fillId="0" borderId="23" xfId="0" applyFont="1" applyFill="1" applyBorder="1" applyAlignment="1" applyProtection="1">
      <alignment horizontal="center" vertical="center" wrapText="1"/>
      <protection hidden="1"/>
    </xf>
    <xf numFmtId="0" fontId="25" fillId="0" borderId="20" xfId="0" applyFont="1" applyBorder="1" applyAlignment="1">
      <alignment horizontal="center" textRotation="90"/>
    </xf>
    <xf numFmtId="0" fontId="25" fillId="0" borderId="32" xfId="0" applyFont="1" applyBorder="1" applyAlignment="1">
      <alignment horizontal="center" textRotation="90"/>
    </xf>
    <xf numFmtId="0" fontId="25" fillId="0" borderId="10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vertical="center"/>
      <protection locked="0"/>
    </xf>
    <xf numFmtId="0" fontId="22" fillId="0" borderId="1" xfId="0" applyNumberFormat="1" applyFont="1" applyFill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1" fillId="0" borderId="0" xfId="0" applyFont="1"/>
    <xf numFmtId="0" fontId="14" fillId="0" borderId="58" xfId="0" applyFont="1" applyBorder="1" applyAlignment="1">
      <alignment horizontal="center"/>
    </xf>
    <xf numFmtId="0" fontId="14" fillId="0" borderId="0" xfId="0" applyFont="1"/>
    <xf numFmtId="0" fontId="26" fillId="3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8" fillId="4" borderId="1" xfId="0" applyFont="1" applyFill="1" applyBorder="1" applyAlignment="1" applyProtection="1">
      <protection locked="0"/>
    </xf>
    <xf numFmtId="0" fontId="28" fillId="0" borderId="1" xfId="0" applyFont="1" applyFill="1" applyBorder="1" applyAlignment="1" applyProtection="1">
      <protection locked="0"/>
    </xf>
    <xf numFmtId="0" fontId="28" fillId="3" borderId="1" xfId="0" applyFont="1" applyFill="1" applyBorder="1" applyAlignment="1" applyProtection="1">
      <protection locked="0"/>
    </xf>
    <xf numFmtId="0" fontId="6" fillId="6" borderId="2" xfId="0" applyFont="1" applyFill="1" applyBorder="1" applyAlignment="1" applyProtection="1">
      <alignment horizontal="right" vertical="center"/>
    </xf>
    <xf numFmtId="0" fontId="6" fillId="6" borderId="10" xfId="0" applyFont="1" applyFill="1" applyBorder="1" applyAlignment="1" applyProtection="1">
      <alignment horizontal="right" vertical="center"/>
    </xf>
    <xf numFmtId="0" fontId="5" fillId="6" borderId="1" xfId="0" applyFont="1" applyFill="1" applyBorder="1" applyAlignment="1" applyProtection="1">
      <protection locked="0"/>
    </xf>
    <xf numFmtId="0" fontId="6" fillId="6" borderId="11" xfId="0" applyFont="1" applyFill="1" applyBorder="1" applyAlignment="1" applyProtection="1">
      <alignment horizontal="right" vertical="center"/>
    </xf>
    <xf numFmtId="0" fontId="5" fillId="6" borderId="28" xfId="0" applyFont="1" applyFill="1" applyBorder="1" applyAlignment="1" applyProtection="1">
      <protection locked="0"/>
    </xf>
    <xf numFmtId="0" fontId="6" fillId="5" borderId="2" xfId="0" applyFont="1" applyFill="1" applyBorder="1" applyAlignment="1" applyProtection="1">
      <alignment horizontal="right" vertical="center"/>
    </xf>
    <xf numFmtId="0" fontId="6" fillId="5" borderId="10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protection locked="0"/>
    </xf>
    <xf numFmtId="0" fontId="6" fillId="5" borderId="11" xfId="0" applyFont="1" applyFill="1" applyBorder="1" applyAlignment="1" applyProtection="1">
      <alignment horizontal="right" vertical="center"/>
    </xf>
    <xf numFmtId="0" fontId="5" fillId="5" borderId="28" xfId="0" applyFont="1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right" vertical="center"/>
    </xf>
    <xf numFmtId="0" fontId="6" fillId="7" borderId="10" xfId="0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protection locked="0"/>
    </xf>
    <xf numFmtId="0" fontId="6" fillId="7" borderId="11" xfId="0" applyFont="1" applyFill="1" applyBorder="1" applyAlignment="1" applyProtection="1">
      <alignment horizontal="right" vertical="center"/>
    </xf>
    <xf numFmtId="0" fontId="5" fillId="7" borderId="28" xfId="0" applyFont="1" applyFill="1" applyBorder="1" applyAlignment="1" applyProtection="1">
      <protection locked="0"/>
    </xf>
    <xf numFmtId="0" fontId="2" fillId="6" borderId="20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right" vertical="center"/>
    </xf>
    <xf numFmtId="0" fontId="6" fillId="8" borderId="10" xfId="0" applyFont="1" applyFill="1" applyBorder="1" applyAlignment="1" applyProtection="1">
      <alignment horizontal="right" vertical="center"/>
    </xf>
    <xf numFmtId="0" fontId="5" fillId="8" borderId="1" xfId="0" applyFont="1" applyFill="1" applyBorder="1" applyAlignment="1" applyProtection="1">
      <protection locked="0"/>
    </xf>
    <xf numFmtId="0" fontId="6" fillId="8" borderId="11" xfId="0" applyFont="1" applyFill="1" applyBorder="1" applyAlignment="1" applyProtection="1">
      <alignment horizontal="right" vertical="center"/>
    </xf>
    <xf numFmtId="0" fontId="5" fillId="8" borderId="28" xfId="0" applyFont="1" applyFill="1" applyBorder="1" applyAlignment="1" applyProtection="1">
      <protection locked="0"/>
    </xf>
    <xf numFmtId="0" fontId="1" fillId="9" borderId="2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9" borderId="11" xfId="0" applyFill="1" applyBorder="1"/>
    <xf numFmtId="0" fontId="0" fillId="9" borderId="0" xfId="0" applyFill="1"/>
    <xf numFmtId="0" fontId="1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9" borderId="29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</xf>
    <xf numFmtId="0" fontId="0" fillId="10" borderId="9" xfId="0" applyFill="1" applyBorder="1"/>
    <xf numFmtId="0" fontId="14" fillId="0" borderId="50" xfId="0" applyFont="1" applyBorder="1" applyAlignment="1">
      <alignment horizontal="center"/>
    </xf>
    <xf numFmtId="0" fontId="0" fillId="9" borderId="9" xfId="0" applyFill="1" applyBorder="1"/>
    <xf numFmtId="0" fontId="0" fillId="3" borderId="9" xfId="0" applyFill="1" applyBorder="1"/>
    <xf numFmtId="0" fontId="14" fillId="0" borderId="0" xfId="0" applyFont="1" applyBorder="1" applyAlignment="1">
      <alignment horizontal="center"/>
    </xf>
    <xf numFmtId="0" fontId="14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русскому языку 5 кл., 20.05.14г.</a:t>
            </a:r>
            <a:endParaRPr lang="ru-RU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330698287220026"/>
          <c:y val="0.1288244766505636"/>
          <c:w val="0.76264956998952205"/>
          <c:h val="0.8357487922705314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'успев. качество'!$R$5:$R$8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качество'!$S$5:$S$8</c:f>
              <c:numCache>
                <c:formatCode>0.0</c:formatCode>
                <c:ptCount val="4"/>
                <c:pt idx="0">
                  <c:v>16.446700507614214</c:v>
                </c:pt>
                <c:pt idx="1">
                  <c:v>44.568527918781726</c:v>
                </c:pt>
                <c:pt idx="2">
                  <c:v>26.903553299492383</c:v>
                </c:pt>
                <c:pt idx="3">
                  <c:v>12.081218274111675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6.9632442189785579E-2"/>
          <c:y val="0.80542406836826552"/>
          <c:w val="0.87239654331746086"/>
          <c:h val="0.10412770867409689"/>
        </c:manualLayout>
      </c:layout>
      <c:txPr>
        <a:bodyPr/>
        <a:lstStyle/>
        <a:p>
          <a:pPr>
            <a:defRPr sz="16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ОО Усть-Лабинского района (КДР по русскому языку 5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5145023200506189E-2"/>
          <c:y val="0.17663807487981528"/>
          <c:w val="0.91590466556483485"/>
          <c:h val="0.66364423519225046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- 84%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100"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№17</c:v>
                </c:pt>
                <c:pt idx="1">
                  <c:v>ООШ №27</c:v>
                </c:pt>
                <c:pt idx="2">
                  <c:v>СОШ №23</c:v>
                </c:pt>
                <c:pt idx="3">
                  <c:v>СОШ №21</c:v>
                </c:pt>
                <c:pt idx="4">
                  <c:v>СОШ №24</c:v>
                </c:pt>
                <c:pt idx="5">
                  <c:v>СОШ №1</c:v>
                </c:pt>
                <c:pt idx="6">
                  <c:v>СОШ №15</c:v>
                </c:pt>
                <c:pt idx="7">
                  <c:v>СОШ №20</c:v>
                </c:pt>
                <c:pt idx="8">
                  <c:v>СОШ №6</c:v>
                </c:pt>
                <c:pt idx="9">
                  <c:v>СОШ №2</c:v>
                </c:pt>
                <c:pt idx="10">
                  <c:v>СОШ №12</c:v>
                </c:pt>
                <c:pt idx="11">
                  <c:v>СОШ №16</c:v>
                </c:pt>
                <c:pt idx="12">
                  <c:v>СОШ №25</c:v>
                </c:pt>
                <c:pt idx="13">
                  <c:v>СОШ №19</c:v>
                </c:pt>
                <c:pt idx="14">
                  <c:v>ООШ №31</c:v>
                </c:pt>
                <c:pt idx="15">
                  <c:v>СОШ №36</c:v>
                </c:pt>
                <c:pt idx="16">
                  <c:v>СОШ №11</c:v>
                </c:pt>
                <c:pt idx="17">
                  <c:v>СОШ №13</c:v>
                </c:pt>
                <c:pt idx="18">
                  <c:v>ООШ №28</c:v>
                </c:pt>
                <c:pt idx="19">
                  <c:v>гимназия №5</c:v>
                </c:pt>
                <c:pt idx="20">
                  <c:v>СОШ №4</c:v>
                </c:pt>
                <c:pt idx="21">
                  <c:v>СОШ №3</c:v>
                </c:pt>
                <c:pt idx="22">
                  <c:v>ООШ №26</c:v>
                </c:pt>
                <c:pt idx="23">
                  <c:v>СОШ №10</c:v>
                </c:pt>
                <c:pt idx="24">
                  <c:v>СОШ №22</c:v>
                </c:pt>
                <c:pt idx="25">
                  <c:v>СОШ №7</c:v>
                </c:pt>
                <c:pt idx="26">
                  <c:v>СОШ №8</c:v>
                </c:pt>
                <c:pt idx="27">
                  <c:v>СОШ №14</c:v>
                </c:pt>
                <c:pt idx="28">
                  <c:v>СОШ №18</c:v>
                </c:pt>
                <c:pt idx="29">
                  <c:v>СОШ №9</c:v>
                </c:pt>
              </c:strCache>
            </c:strRef>
          </c:cat>
          <c:val>
            <c:numRef>
              <c:f>диаграммы!$B$3:$B$32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92</c:v>
                </c:pt>
                <c:pt idx="4">
                  <c:v>92</c:v>
                </c:pt>
                <c:pt idx="5">
                  <c:v>91</c:v>
                </c:pt>
                <c:pt idx="6">
                  <c:v>90</c:v>
                </c:pt>
                <c:pt idx="7">
                  <c:v>90</c:v>
                </c:pt>
                <c:pt idx="8">
                  <c:v>89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83</c:v>
                </c:pt>
                <c:pt idx="20">
                  <c:v>81</c:v>
                </c:pt>
                <c:pt idx="21">
                  <c:v>80</c:v>
                </c:pt>
                <c:pt idx="22">
                  <c:v>80</c:v>
                </c:pt>
                <c:pt idx="23">
                  <c:v>79</c:v>
                </c:pt>
                <c:pt idx="24">
                  <c:v>79</c:v>
                </c:pt>
                <c:pt idx="25">
                  <c:v>76</c:v>
                </c:pt>
                <c:pt idx="26">
                  <c:v>74</c:v>
                </c:pt>
                <c:pt idx="27">
                  <c:v>69</c:v>
                </c:pt>
                <c:pt idx="28">
                  <c:v>60</c:v>
                </c:pt>
                <c:pt idx="29">
                  <c:v>36</c:v>
                </c:pt>
              </c:numCache>
            </c:numRef>
          </c:val>
        </c:ser>
        <c:ser>
          <c:idx val="1"/>
          <c:order val="1"/>
          <c:tx>
            <c:v>Качество по району - 39%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sz="1100" b="1" i="1"/>
                </a:pPr>
                <a:endParaRPr lang="ru-RU"/>
              </a:p>
            </c:txPr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№17</c:v>
                </c:pt>
                <c:pt idx="1">
                  <c:v>ООШ №27</c:v>
                </c:pt>
                <c:pt idx="2">
                  <c:v>СОШ №23</c:v>
                </c:pt>
                <c:pt idx="3">
                  <c:v>СОШ №21</c:v>
                </c:pt>
                <c:pt idx="4">
                  <c:v>СОШ №24</c:v>
                </c:pt>
                <c:pt idx="5">
                  <c:v>СОШ №1</c:v>
                </c:pt>
                <c:pt idx="6">
                  <c:v>СОШ №15</c:v>
                </c:pt>
                <c:pt idx="7">
                  <c:v>СОШ №20</c:v>
                </c:pt>
                <c:pt idx="8">
                  <c:v>СОШ №6</c:v>
                </c:pt>
                <c:pt idx="9">
                  <c:v>СОШ №2</c:v>
                </c:pt>
                <c:pt idx="10">
                  <c:v>СОШ №12</c:v>
                </c:pt>
                <c:pt idx="11">
                  <c:v>СОШ №16</c:v>
                </c:pt>
                <c:pt idx="12">
                  <c:v>СОШ №25</c:v>
                </c:pt>
                <c:pt idx="13">
                  <c:v>СОШ №19</c:v>
                </c:pt>
                <c:pt idx="14">
                  <c:v>ООШ №31</c:v>
                </c:pt>
                <c:pt idx="15">
                  <c:v>СОШ №36</c:v>
                </c:pt>
                <c:pt idx="16">
                  <c:v>СОШ №11</c:v>
                </c:pt>
                <c:pt idx="17">
                  <c:v>СОШ №13</c:v>
                </c:pt>
                <c:pt idx="18">
                  <c:v>ООШ №28</c:v>
                </c:pt>
                <c:pt idx="19">
                  <c:v>гимназия №5</c:v>
                </c:pt>
                <c:pt idx="20">
                  <c:v>СОШ №4</c:v>
                </c:pt>
                <c:pt idx="21">
                  <c:v>СОШ №3</c:v>
                </c:pt>
                <c:pt idx="22">
                  <c:v>ООШ №26</c:v>
                </c:pt>
                <c:pt idx="23">
                  <c:v>СОШ №10</c:v>
                </c:pt>
                <c:pt idx="24">
                  <c:v>СОШ №22</c:v>
                </c:pt>
                <c:pt idx="25">
                  <c:v>СОШ №7</c:v>
                </c:pt>
                <c:pt idx="26">
                  <c:v>СОШ №8</c:v>
                </c:pt>
                <c:pt idx="27">
                  <c:v>СОШ №14</c:v>
                </c:pt>
                <c:pt idx="28">
                  <c:v>СОШ №18</c:v>
                </c:pt>
                <c:pt idx="29">
                  <c:v>СОШ №9</c:v>
                </c:pt>
              </c:strCache>
            </c:strRef>
          </c:cat>
          <c:val>
            <c:numRef>
              <c:f>диаграммы!$C$3:$C$32</c:f>
              <c:numCache>
                <c:formatCode>General</c:formatCode>
                <c:ptCount val="30"/>
                <c:pt idx="0">
                  <c:v>43</c:v>
                </c:pt>
                <c:pt idx="1">
                  <c:v>50</c:v>
                </c:pt>
                <c:pt idx="2">
                  <c:v>50</c:v>
                </c:pt>
                <c:pt idx="3">
                  <c:v>46</c:v>
                </c:pt>
                <c:pt idx="4">
                  <c:v>39</c:v>
                </c:pt>
                <c:pt idx="5">
                  <c:v>39</c:v>
                </c:pt>
                <c:pt idx="6">
                  <c:v>35</c:v>
                </c:pt>
                <c:pt idx="7">
                  <c:v>52</c:v>
                </c:pt>
                <c:pt idx="8">
                  <c:v>44</c:v>
                </c:pt>
                <c:pt idx="9">
                  <c:v>38</c:v>
                </c:pt>
                <c:pt idx="10">
                  <c:v>38</c:v>
                </c:pt>
                <c:pt idx="11">
                  <c:v>29</c:v>
                </c:pt>
                <c:pt idx="12">
                  <c:v>35</c:v>
                </c:pt>
                <c:pt idx="13">
                  <c:v>58</c:v>
                </c:pt>
                <c:pt idx="14">
                  <c:v>43</c:v>
                </c:pt>
                <c:pt idx="15">
                  <c:v>37</c:v>
                </c:pt>
                <c:pt idx="16">
                  <c:v>42</c:v>
                </c:pt>
                <c:pt idx="17">
                  <c:v>30</c:v>
                </c:pt>
                <c:pt idx="18">
                  <c:v>54</c:v>
                </c:pt>
                <c:pt idx="19">
                  <c:v>40</c:v>
                </c:pt>
                <c:pt idx="20">
                  <c:v>44</c:v>
                </c:pt>
                <c:pt idx="21">
                  <c:v>49</c:v>
                </c:pt>
                <c:pt idx="22">
                  <c:v>60</c:v>
                </c:pt>
                <c:pt idx="23">
                  <c:v>43</c:v>
                </c:pt>
                <c:pt idx="24">
                  <c:v>42</c:v>
                </c:pt>
                <c:pt idx="25">
                  <c:v>23</c:v>
                </c:pt>
                <c:pt idx="26">
                  <c:v>39</c:v>
                </c:pt>
                <c:pt idx="27">
                  <c:v>25</c:v>
                </c:pt>
                <c:pt idx="28">
                  <c:v>20</c:v>
                </c:pt>
                <c:pt idx="29">
                  <c:v>0</c:v>
                </c:pt>
              </c:numCache>
            </c:numRef>
          </c:val>
        </c:ser>
        <c:axId val="62407424"/>
        <c:axId val="62408960"/>
      </c:barChart>
      <c:catAx>
        <c:axId val="6240742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2408960"/>
        <c:crosses val="autoZero"/>
        <c:auto val="1"/>
        <c:lblAlgn val="ctr"/>
        <c:lblOffset val="100"/>
      </c:catAx>
      <c:valAx>
        <c:axId val="62408960"/>
        <c:scaling>
          <c:orientation val="minMax"/>
        </c:scaling>
        <c:axPos val="l"/>
        <c:majorGridlines/>
        <c:numFmt formatCode="General" sourceLinked="1"/>
        <c:tickLblPos val="nextTo"/>
        <c:crossAx val="62407424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0337301502327759"/>
          <c:y val="0.21573215719169125"/>
          <c:w val="0.72048091814805615"/>
          <c:h val="4.390796511260834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МКШ </a:t>
            </a:r>
          </a:p>
          <a:p>
            <a:pPr>
              <a:defRPr/>
            </a:pPr>
            <a:r>
              <a:rPr lang="ru-RU" baseline="0"/>
              <a:t>(КДР по русскому языку 5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6.1929889653845625E-2"/>
          <c:y val="0.15392475442390158"/>
          <c:w val="0.91777425073174757"/>
          <c:h val="0.6196979523451619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- 84%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диаграммы!$A$35:$A$49</c:f>
              <c:strCache>
                <c:ptCount val="15"/>
                <c:pt idx="0">
                  <c:v>СОШ №17</c:v>
                </c:pt>
                <c:pt idx="1">
                  <c:v>ООШ №27</c:v>
                </c:pt>
                <c:pt idx="2">
                  <c:v>СОШ №21</c:v>
                </c:pt>
                <c:pt idx="3">
                  <c:v>СОШ №24</c:v>
                </c:pt>
                <c:pt idx="4">
                  <c:v>СОШ №15</c:v>
                </c:pt>
                <c:pt idx="5">
                  <c:v>СОШ №16</c:v>
                </c:pt>
                <c:pt idx="6">
                  <c:v>ООШ №31</c:v>
                </c:pt>
                <c:pt idx="7">
                  <c:v>ООШ №28</c:v>
                </c:pt>
                <c:pt idx="8">
                  <c:v>ООШ №26</c:v>
                </c:pt>
                <c:pt idx="9">
                  <c:v>СОШ №10</c:v>
                </c:pt>
                <c:pt idx="10">
                  <c:v>СОШ №22</c:v>
                </c:pt>
                <c:pt idx="11">
                  <c:v>СОШ №8</c:v>
                </c:pt>
                <c:pt idx="12">
                  <c:v>СОШ №14</c:v>
                </c:pt>
                <c:pt idx="13">
                  <c:v>СОШ №18</c:v>
                </c:pt>
                <c:pt idx="14">
                  <c:v>СОШ №9</c:v>
                </c:pt>
              </c:strCache>
            </c:strRef>
          </c:cat>
          <c:val>
            <c:numRef>
              <c:f>диаграммы!$B$35:$B$49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92</c:v>
                </c:pt>
                <c:pt idx="3">
                  <c:v>92</c:v>
                </c:pt>
                <c:pt idx="4">
                  <c:v>90</c:v>
                </c:pt>
                <c:pt idx="5">
                  <c:v>88</c:v>
                </c:pt>
                <c:pt idx="6">
                  <c:v>86</c:v>
                </c:pt>
                <c:pt idx="7">
                  <c:v>85</c:v>
                </c:pt>
                <c:pt idx="8">
                  <c:v>80</c:v>
                </c:pt>
                <c:pt idx="9">
                  <c:v>79</c:v>
                </c:pt>
                <c:pt idx="10">
                  <c:v>79</c:v>
                </c:pt>
                <c:pt idx="11">
                  <c:v>74</c:v>
                </c:pt>
                <c:pt idx="12">
                  <c:v>69</c:v>
                </c:pt>
                <c:pt idx="13">
                  <c:v>60</c:v>
                </c:pt>
                <c:pt idx="14">
                  <c:v>36</c:v>
                </c:pt>
              </c:numCache>
            </c:numRef>
          </c:val>
        </c:ser>
        <c:ser>
          <c:idx val="1"/>
          <c:order val="1"/>
          <c:tx>
            <c:v>Качество по району - 39%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диаграммы!$A$35:$A$49</c:f>
              <c:strCache>
                <c:ptCount val="15"/>
                <c:pt idx="0">
                  <c:v>СОШ №17</c:v>
                </c:pt>
                <c:pt idx="1">
                  <c:v>ООШ №27</c:v>
                </c:pt>
                <c:pt idx="2">
                  <c:v>СОШ №21</c:v>
                </c:pt>
                <c:pt idx="3">
                  <c:v>СОШ №24</c:v>
                </c:pt>
                <c:pt idx="4">
                  <c:v>СОШ №15</c:v>
                </c:pt>
                <c:pt idx="5">
                  <c:v>СОШ №16</c:v>
                </c:pt>
                <c:pt idx="6">
                  <c:v>ООШ №31</c:v>
                </c:pt>
                <c:pt idx="7">
                  <c:v>ООШ №28</c:v>
                </c:pt>
                <c:pt idx="8">
                  <c:v>ООШ №26</c:v>
                </c:pt>
                <c:pt idx="9">
                  <c:v>СОШ №10</c:v>
                </c:pt>
                <c:pt idx="10">
                  <c:v>СОШ №22</c:v>
                </c:pt>
                <c:pt idx="11">
                  <c:v>СОШ №8</c:v>
                </c:pt>
                <c:pt idx="12">
                  <c:v>СОШ №14</c:v>
                </c:pt>
                <c:pt idx="13">
                  <c:v>СОШ №18</c:v>
                </c:pt>
                <c:pt idx="14">
                  <c:v>СОШ №9</c:v>
                </c:pt>
              </c:strCache>
            </c:strRef>
          </c:cat>
          <c:val>
            <c:numRef>
              <c:f>диаграммы!$C$35:$C$49</c:f>
              <c:numCache>
                <c:formatCode>General</c:formatCode>
                <c:ptCount val="15"/>
                <c:pt idx="0">
                  <c:v>43</c:v>
                </c:pt>
                <c:pt idx="1">
                  <c:v>50</c:v>
                </c:pt>
                <c:pt idx="2">
                  <c:v>46</c:v>
                </c:pt>
                <c:pt idx="3">
                  <c:v>39</c:v>
                </c:pt>
                <c:pt idx="4">
                  <c:v>35</c:v>
                </c:pt>
                <c:pt idx="5">
                  <c:v>29</c:v>
                </c:pt>
                <c:pt idx="6">
                  <c:v>43</c:v>
                </c:pt>
                <c:pt idx="7">
                  <c:v>54</c:v>
                </c:pt>
                <c:pt idx="8">
                  <c:v>60</c:v>
                </c:pt>
                <c:pt idx="9">
                  <c:v>43</c:v>
                </c:pt>
                <c:pt idx="10">
                  <c:v>42</c:v>
                </c:pt>
                <c:pt idx="11">
                  <c:v>39</c:v>
                </c:pt>
                <c:pt idx="12">
                  <c:v>25</c:v>
                </c:pt>
                <c:pt idx="13">
                  <c:v>20</c:v>
                </c:pt>
                <c:pt idx="14">
                  <c:v>0</c:v>
                </c:pt>
              </c:numCache>
            </c:numRef>
          </c:val>
        </c:ser>
        <c:axId val="87512576"/>
        <c:axId val="87514112"/>
      </c:barChart>
      <c:catAx>
        <c:axId val="8751257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87514112"/>
        <c:crosses val="autoZero"/>
        <c:auto val="1"/>
        <c:lblAlgn val="ctr"/>
        <c:lblOffset val="100"/>
      </c:catAx>
      <c:valAx>
        <c:axId val="87514112"/>
        <c:scaling>
          <c:orientation val="minMax"/>
        </c:scaling>
        <c:axPos val="l"/>
        <c:majorGridlines/>
        <c:numFmt formatCode="General" sourceLinked="1"/>
        <c:tickLblPos val="nextTo"/>
        <c:crossAx val="875125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16818581577826328"/>
          <c:y val="0.17716458575792887"/>
          <c:w val="0.72186654024267893"/>
          <c:h val="5.8881173994902086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русскому языку 5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3.653452507625736E-2"/>
          <c:y val="0.18072871451996936"/>
          <c:w val="0.93950939916294252"/>
          <c:h val="0.70753966199099383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- 4,77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балл'!$A$3:$A$32</c:f>
              <c:strCache>
                <c:ptCount val="30"/>
                <c:pt idx="0">
                  <c:v>№27</c:v>
                </c:pt>
                <c:pt idx="1">
                  <c:v>№17</c:v>
                </c:pt>
                <c:pt idx="2">
                  <c:v>№19</c:v>
                </c:pt>
                <c:pt idx="3">
                  <c:v>№28</c:v>
                </c:pt>
                <c:pt idx="4">
                  <c:v>№31</c:v>
                </c:pt>
                <c:pt idx="5">
                  <c:v>№21</c:v>
                </c:pt>
                <c:pt idx="6">
                  <c:v>№23</c:v>
                </c:pt>
                <c:pt idx="7">
                  <c:v>№6</c:v>
                </c:pt>
                <c:pt idx="8">
                  <c:v>№20</c:v>
                </c:pt>
                <c:pt idx="9">
                  <c:v>№2</c:v>
                </c:pt>
                <c:pt idx="10">
                  <c:v>№12</c:v>
                </c:pt>
                <c:pt idx="11">
                  <c:v>№24</c:v>
                </c:pt>
                <c:pt idx="12">
                  <c:v>№1</c:v>
                </c:pt>
                <c:pt idx="13">
                  <c:v>№22</c:v>
                </c:pt>
                <c:pt idx="14">
                  <c:v>№11</c:v>
                </c:pt>
                <c:pt idx="15">
                  <c:v>№4</c:v>
                </c:pt>
                <c:pt idx="16">
                  <c:v>№5</c:v>
                </c:pt>
                <c:pt idx="17">
                  <c:v>№16</c:v>
                </c:pt>
                <c:pt idx="18">
                  <c:v>№3</c:v>
                </c:pt>
                <c:pt idx="19">
                  <c:v>№36</c:v>
                </c:pt>
                <c:pt idx="20">
                  <c:v>№13</c:v>
                </c:pt>
                <c:pt idx="21">
                  <c:v>№15</c:v>
                </c:pt>
                <c:pt idx="22">
                  <c:v>№10</c:v>
                </c:pt>
                <c:pt idx="23">
                  <c:v>№25</c:v>
                </c:pt>
                <c:pt idx="24">
                  <c:v>№8</c:v>
                </c:pt>
                <c:pt idx="25">
                  <c:v>№7</c:v>
                </c:pt>
                <c:pt idx="26">
                  <c:v>№26</c:v>
                </c:pt>
                <c:pt idx="27">
                  <c:v>№14</c:v>
                </c:pt>
                <c:pt idx="28">
                  <c:v>№18</c:v>
                </c:pt>
                <c:pt idx="29">
                  <c:v>№9</c:v>
                </c:pt>
              </c:strCache>
            </c:strRef>
          </c:cat>
          <c:val>
            <c:numRef>
              <c:f>'ср. балл'!$B$3:$B$32</c:f>
              <c:numCache>
                <c:formatCode>General</c:formatCode>
                <c:ptCount val="30"/>
                <c:pt idx="0">
                  <c:v>5.5</c:v>
                </c:pt>
                <c:pt idx="1">
                  <c:v>5.43</c:v>
                </c:pt>
                <c:pt idx="2">
                  <c:v>5.25</c:v>
                </c:pt>
                <c:pt idx="3">
                  <c:v>5.23</c:v>
                </c:pt>
                <c:pt idx="4">
                  <c:v>5.14</c:v>
                </c:pt>
                <c:pt idx="5">
                  <c:v>5.08</c:v>
                </c:pt>
                <c:pt idx="6">
                  <c:v>5.07</c:v>
                </c:pt>
                <c:pt idx="7">
                  <c:v>4.9800000000000004</c:v>
                </c:pt>
                <c:pt idx="8">
                  <c:v>4.9800000000000004</c:v>
                </c:pt>
                <c:pt idx="9">
                  <c:v>4.97</c:v>
                </c:pt>
                <c:pt idx="10">
                  <c:v>4.9400000000000004</c:v>
                </c:pt>
                <c:pt idx="11">
                  <c:v>4.92</c:v>
                </c:pt>
                <c:pt idx="12">
                  <c:v>4.91</c:v>
                </c:pt>
                <c:pt idx="13">
                  <c:v>4.84</c:v>
                </c:pt>
                <c:pt idx="14">
                  <c:v>4.83</c:v>
                </c:pt>
                <c:pt idx="15">
                  <c:v>4.8099999999999996</c:v>
                </c:pt>
                <c:pt idx="16">
                  <c:v>4.8</c:v>
                </c:pt>
                <c:pt idx="17">
                  <c:v>4.8</c:v>
                </c:pt>
                <c:pt idx="18">
                  <c:v>4.78</c:v>
                </c:pt>
                <c:pt idx="19">
                  <c:v>4.72</c:v>
                </c:pt>
                <c:pt idx="20">
                  <c:v>4.7</c:v>
                </c:pt>
                <c:pt idx="21">
                  <c:v>4.7</c:v>
                </c:pt>
                <c:pt idx="22">
                  <c:v>4.57</c:v>
                </c:pt>
                <c:pt idx="23">
                  <c:v>4.51</c:v>
                </c:pt>
                <c:pt idx="24">
                  <c:v>4.3899999999999997</c:v>
                </c:pt>
                <c:pt idx="25">
                  <c:v>4.3099999999999996</c:v>
                </c:pt>
                <c:pt idx="26">
                  <c:v>4.25</c:v>
                </c:pt>
                <c:pt idx="27">
                  <c:v>4.0599999999999996</c:v>
                </c:pt>
                <c:pt idx="28">
                  <c:v>3.6</c:v>
                </c:pt>
                <c:pt idx="29">
                  <c:v>2.84</c:v>
                </c:pt>
              </c:numCache>
            </c:numRef>
          </c:val>
        </c:ser>
        <c:axId val="59851520"/>
        <c:axId val="59853056"/>
      </c:barChart>
      <c:catAx>
        <c:axId val="5985152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9853056"/>
        <c:crosses val="autoZero"/>
        <c:auto val="1"/>
        <c:lblAlgn val="ctr"/>
        <c:lblOffset val="100"/>
      </c:catAx>
      <c:valAx>
        <c:axId val="59853056"/>
        <c:scaling>
          <c:orientation val="minMax"/>
        </c:scaling>
        <c:axPos val="l"/>
        <c:majorGridlines/>
        <c:numFmt formatCode="General" sourceLinked="1"/>
        <c:tickLblPos val="nextTo"/>
        <c:crossAx val="598515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41820608640136203"/>
          <c:y val="0.20456743680734302"/>
          <c:w val="0.51981193161665606"/>
          <c:h val="4.6635495514704764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МКШ </a:t>
            </a:r>
          </a:p>
          <a:p>
            <a:pPr>
              <a:defRPr/>
            </a:pPr>
            <a:r>
              <a:rPr lang="ru-RU" baseline="0"/>
              <a:t>(КДР по русскому языку 5 кл., 20.05.14г.)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1209413430062814E-2"/>
          <c:y val="0.20045597517468494"/>
          <c:w val="0.92328585331327961"/>
          <c:h val="0.6870118849084883"/>
        </c:manualLayout>
      </c:layout>
      <c:barChart>
        <c:barDir val="col"/>
        <c:grouping val="clustered"/>
        <c:ser>
          <c:idx val="0"/>
          <c:order val="0"/>
          <c:tx>
            <c:v>Средний балл по  району - 4,77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балл'!$A$35:$A$49</c:f>
              <c:strCache>
                <c:ptCount val="15"/>
                <c:pt idx="0">
                  <c:v>№27</c:v>
                </c:pt>
                <c:pt idx="1">
                  <c:v>№17</c:v>
                </c:pt>
                <c:pt idx="2">
                  <c:v>№28</c:v>
                </c:pt>
                <c:pt idx="3">
                  <c:v>№31</c:v>
                </c:pt>
                <c:pt idx="4">
                  <c:v>№21</c:v>
                </c:pt>
                <c:pt idx="5">
                  <c:v>№24</c:v>
                </c:pt>
                <c:pt idx="6">
                  <c:v>№22</c:v>
                </c:pt>
                <c:pt idx="7">
                  <c:v>№16</c:v>
                </c:pt>
                <c:pt idx="8">
                  <c:v>№15</c:v>
                </c:pt>
                <c:pt idx="9">
                  <c:v>№10</c:v>
                </c:pt>
                <c:pt idx="10">
                  <c:v>№8</c:v>
                </c:pt>
                <c:pt idx="11">
                  <c:v>№26</c:v>
                </c:pt>
                <c:pt idx="12">
                  <c:v>№14</c:v>
                </c:pt>
                <c:pt idx="13">
                  <c:v>№18</c:v>
                </c:pt>
                <c:pt idx="14">
                  <c:v>№9</c:v>
                </c:pt>
              </c:strCache>
            </c:strRef>
          </c:cat>
          <c:val>
            <c:numRef>
              <c:f>'ср. балл'!$B$35:$B$49</c:f>
              <c:numCache>
                <c:formatCode>General</c:formatCode>
                <c:ptCount val="15"/>
                <c:pt idx="0">
                  <c:v>5.5</c:v>
                </c:pt>
                <c:pt idx="1">
                  <c:v>5.43</c:v>
                </c:pt>
                <c:pt idx="2">
                  <c:v>5.23</c:v>
                </c:pt>
                <c:pt idx="3">
                  <c:v>5.14</c:v>
                </c:pt>
                <c:pt idx="4">
                  <c:v>5.08</c:v>
                </c:pt>
                <c:pt idx="5">
                  <c:v>4.92</c:v>
                </c:pt>
                <c:pt idx="6">
                  <c:v>4.84</c:v>
                </c:pt>
                <c:pt idx="7">
                  <c:v>4.8</c:v>
                </c:pt>
                <c:pt idx="8">
                  <c:v>4.7</c:v>
                </c:pt>
                <c:pt idx="9">
                  <c:v>4.57</c:v>
                </c:pt>
                <c:pt idx="10">
                  <c:v>4.3899999999999997</c:v>
                </c:pt>
                <c:pt idx="11">
                  <c:v>4.25</c:v>
                </c:pt>
                <c:pt idx="12">
                  <c:v>4.0599999999999996</c:v>
                </c:pt>
                <c:pt idx="13">
                  <c:v>3.6</c:v>
                </c:pt>
                <c:pt idx="14">
                  <c:v>2.84</c:v>
                </c:pt>
              </c:numCache>
            </c:numRef>
          </c:val>
        </c:ser>
        <c:axId val="115845376"/>
        <c:axId val="117612928"/>
      </c:barChart>
      <c:catAx>
        <c:axId val="11584537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7612928"/>
        <c:crosses val="autoZero"/>
        <c:auto val="1"/>
        <c:lblAlgn val="ctr"/>
        <c:lblOffset val="100"/>
      </c:catAx>
      <c:valAx>
        <c:axId val="117612928"/>
        <c:scaling>
          <c:orientation val="minMax"/>
        </c:scaling>
        <c:axPos val="l"/>
        <c:majorGridlines/>
        <c:numFmt formatCode="General" sourceLinked="1"/>
        <c:tickLblPos val="nextTo"/>
        <c:crossAx val="1158453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3217316936506525"/>
          <c:y val="0.222773989712412"/>
          <c:w val="0.61539237370609567"/>
          <c:h val="6.4639547402419201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2</xdr:row>
      <xdr:rowOff>47625</xdr:rowOff>
    </xdr:from>
    <xdr:to>
      <xdr:col>24</xdr:col>
      <xdr:colOff>371475</xdr:colOff>
      <xdr:row>21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3</xdr:row>
      <xdr:rowOff>123826</xdr:rowOff>
    </xdr:from>
    <xdr:to>
      <xdr:col>17</xdr:col>
      <xdr:colOff>485775</xdr:colOff>
      <xdr:row>30</xdr:row>
      <xdr:rowOff>180976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14</xdr:row>
      <xdr:rowOff>0</xdr:rowOff>
    </xdr:from>
    <xdr:to>
      <xdr:col>17</xdr:col>
      <xdr:colOff>476250</xdr:colOff>
      <xdr:row>14</xdr:row>
      <xdr:rowOff>9525</xdr:rowOff>
    </xdr:to>
    <xdr:cxnSp macro="">
      <xdr:nvCxnSpPr>
        <xdr:cNvPr id="4" name="Прямая соединительная линия 3"/>
        <xdr:cNvCxnSpPr/>
      </xdr:nvCxnSpPr>
      <xdr:spPr>
        <a:xfrm flipV="1">
          <a:off x="3124200" y="2781300"/>
          <a:ext cx="7715250" cy="952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21</xdr:row>
      <xdr:rowOff>0</xdr:rowOff>
    </xdr:from>
    <xdr:to>
      <xdr:col>17</xdr:col>
      <xdr:colOff>476250</xdr:colOff>
      <xdr:row>21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 flipV="1">
          <a:off x="3133725" y="4181475"/>
          <a:ext cx="7705725" cy="19050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33</xdr:row>
      <xdr:rowOff>161924</xdr:rowOff>
    </xdr:from>
    <xdr:to>
      <xdr:col>15</xdr:col>
      <xdr:colOff>581025</xdr:colOff>
      <xdr:row>54</xdr:row>
      <xdr:rowOff>152400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40</xdr:row>
      <xdr:rowOff>142875</xdr:rowOff>
    </xdr:from>
    <xdr:to>
      <xdr:col>15</xdr:col>
      <xdr:colOff>561975</xdr:colOff>
      <xdr:row>40</xdr:row>
      <xdr:rowOff>152400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2886075" y="8191500"/>
          <a:ext cx="6819900" cy="952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45</xdr:row>
      <xdr:rowOff>161925</xdr:rowOff>
    </xdr:from>
    <xdr:to>
      <xdr:col>15</xdr:col>
      <xdr:colOff>571500</xdr:colOff>
      <xdr:row>45</xdr:row>
      <xdr:rowOff>163513</xdr:rowOff>
    </xdr:to>
    <xdr:cxnSp macro="">
      <xdr:nvCxnSpPr>
        <xdr:cNvPr id="13" name="Прямая соединительная линия 12"/>
        <xdr:cNvCxnSpPr/>
      </xdr:nvCxnSpPr>
      <xdr:spPr>
        <a:xfrm>
          <a:off x="2886075" y="9210675"/>
          <a:ext cx="6829425" cy="1588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3</xdr:row>
      <xdr:rowOff>161924</xdr:rowOff>
    </xdr:from>
    <xdr:to>
      <xdr:col>18</xdr:col>
      <xdr:colOff>171449</xdr:colOff>
      <xdr:row>29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12</xdr:row>
      <xdr:rowOff>28575</xdr:rowOff>
    </xdr:from>
    <xdr:to>
      <xdr:col>18</xdr:col>
      <xdr:colOff>171450</xdr:colOff>
      <xdr:row>12</xdr:row>
      <xdr:rowOff>38100</xdr:rowOff>
    </xdr:to>
    <xdr:cxnSp macro="">
      <xdr:nvCxnSpPr>
        <xdr:cNvPr id="6" name="Прямая соединительная линия 5"/>
        <xdr:cNvCxnSpPr/>
      </xdr:nvCxnSpPr>
      <xdr:spPr>
        <a:xfrm>
          <a:off x="2038350" y="2314575"/>
          <a:ext cx="8496300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31</xdr:row>
      <xdr:rowOff>9524</xdr:rowOff>
    </xdr:from>
    <xdr:to>
      <xdr:col>15</xdr:col>
      <xdr:colOff>180975</xdr:colOff>
      <xdr:row>49</xdr:row>
      <xdr:rowOff>133349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37</xdr:row>
      <xdr:rowOff>85725</xdr:rowOff>
    </xdr:from>
    <xdr:to>
      <xdr:col>15</xdr:col>
      <xdr:colOff>161925</xdr:colOff>
      <xdr:row>37</xdr:row>
      <xdr:rowOff>104775</xdr:rowOff>
    </xdr:to>
    <xdr:cxnSp macro="">
      <xdr:nvCxnSpPr>
        <xdr:cNvPr id="10" name="Прямая соединительная линия 9"/>
        <xdr:cNvCxnSpPr/>
      </xdr:nvCxnSpPr>
      <xdr:spPr>
        <a:xfrm>
          <a:off x="2295525" y="7134225"/>
          <a:ext cx="6400800" cy="19050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60"/>
  <sheetViews>
    <sheetView tabSelected="1" workbookViewId="0">
      <selection activeCell="W12" sqref="W12"/>
    </sheetView>
  </sheetViews>
  <sheetFormatPr defaultRowHeight="15"/>
  <cols>
    <col min="1" max="1" width="8.140625" customWidth="1"/>
    <col min="2" max="2" width="3.140625" customWidth="1"/>
    <col min="3" max="3" width="2.5703125" customWidth="1"/>
    <col min="4" max="4" width="13.7109375" customWidth="1"/>
    <col min="5" max="5" width="5.140625" customWidth="1"/>
    <col min="6" max="6" width="5.5703125" customWidth="1"/>
    <col min="7" max="21" width="5.7109375" customWidth="1"/>
  </cols>
  <sheetData>
    <row r="1" spans="1:21" ht="15.75" thickBot="1"/>
    <row r="2" spans="1:21" ht="18.75" customHeight="1" thickBot="1">
      <c r="A2" s="143" t="s">
        <v>124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84"/>
    </row>
    <row r="3" spans="1:21" ht="15.75" thickBot="1">
      <c r="A3" s="185" t="s">
        <v>69</v>
      </c>
      <c r="B3" s="186"/>
      <c r="C3" s="186"/>
      <c r="D3" s="187"/>
      <c r="E3" s="222" t="s">
        <v>70</v>
      </c>
      <c r="F3" s="223" t="s">
        <v>71</v>
      </c>
      <c r="G3" s="146" t="s">
        <v>72</v>
      </c>
      <c r="H3" s="146"/>
      <c r="I3" s="146"/>
      <c r="J3" s="146"/>
      <c r="K3" s="146"/>
      <c r="L3" s="146"/>
      <c r="M3" s="146"/>
      <c r="N3" s="145" t="s">
        <v>73</v>
      </c>
      <c r="O3" s="145"/>
      <c r="P3" s="145"/>
      <c r="Q3" s="145"/>
      <c r="R3" s="145" t="s">
        <v>74</v>
      </c>
      <c r="S3" s="145"/>
      <c r="T3" s="145"/>
      <c r="U3" s="145"/>
    </row>
    <row r="4" spans="1:21" ht="15.75" thickBot="1">
      <c r="A4" s="188"/>
      <c r="B4" s="189"/>
      <c r="C4" s="189"/>
      <c r="D4" s="190"/>
      <c r="E4" s="222"/>
      <c r="F4" s="223"/>
      <c r="G4" s="147">
        <v>74.51776649746192</v>
      </c>
      <c r="H4" s="147">
        <v>90.65989847715737</v>
      </c>
      <c r="I4" s="147">
        <v>42.842639593908629</v>
      </c>
      <c r="J4" s="147">
        <v>83.451776649746193</v>
      </c>
      <c r="K4" s="147">
        <v>60.81218274111675</v>
      </c>
      <c r="L4" s="147">
        <v>56.040609137055839</v>
      </c>
      <c r="M4" s="147">
        <v>68.223350253807098</v>
      </c>
      <c r="N4" s="145"/>
      <c r="O4" s="145"/>
      <c r="P4" s="145"/>
      <c r="Q4" s="145"/>
      <c r="R4" s="145"/>
      <c r="S4" s="145"/>
      <c r="T4" s="145"/>
      <c r="U4" s="145"/>
    </row>
    <row r="5" spans="1:21" ht="15.75" thickBot="1">
      <c r="A5" s="188"/>
      <c r="B5" s="189"/>
      <c r="C5" s="189"/>
      <c r="D5" s="190"/>
      <c r="E5" s="222"/>
      <c r="F5" s="223"/>
      <c r="G5" s="146" t="s">
        <v>75</v>
      </c>
      <c r="H5" s="146"/>
      <c r="I5" s="146"/>
      <c r="J5" s="146"/>
      <c r="K5" s="146"/>
      <c r="L5" s="146"/>
      <c r="M5" s="146"/>
      <c r="N5" s="145"/>
      <c r="O5" s="145"/>
      <c r="P5" s="145"/>
      <c r="Q5" s="145"/>
      <c r="R5" s="145"/>
      <c r="S5" s="145"/>
      <c r="T5" s="145"/>
      <c r="U5" s="145"/>
    </row>
    <row r="6" spans="1:21" ht="15.75" thickBot="1">
      <c r="A6" s="191"/>
      <c r="B6" s="192"/>
      <c r="C6" s="192"/>
      <c r="D6" s="193"/>
      <c r="E6" s="216">
        <v>1064</v>
      </c>
      <c r="F6" s="210">
        <v>985</v>
      </c>
      <c r="G6" s="148">
        <v>734</v>
      </c>
      <c r="H6" s="148">
        <v>893</v>
      </c>
      <c r="I6" s="148">
        <v>422</v>
      </c>
      <c r="J6" s="148">
        <v>822</v>
      </c>
      <c r="K6" s="148">
        <v>599</v>
      </c>
      <c r="L6" s="148">
        <v>552</v>
      </c>
      <c r="M6" s="148">
        <v>672</v>
      </c>
      <c r="N6" s="147">
        <v>162</v>
      </c>
      <c r="O6" s="147">
        <v>439</v>
      </c>
      <c r="P6" s="147">
        <v>265</v>
      </c>
      <c r="Q6" s="147">
        <v>119</v>
      </c>
      <c r="R6" s="149">
        <v>16.446700507614214</v>
      </c>
      <c r="S6" s="149">
        <v>44.568527918781726</v>
      </c>
      <c r="T6" s="149">
        <v>26.903553299492383</v>
      </c>
      <c r="U6" s="149">
        <v>12.081218274111675</v>
      </c>
    </row>
    <row r="7" spans="1:21" ht="15.75" thickBot="1">
      <c r="A7" s="222" t="s">
        <v>0</v>
      </c>
      <c r="B7" s="224" t="s">
        <v>76</v>
      </c>
      <c r="C7" s="225" t="s">
        <v>2</v>
      </c>
      <c r="D7" s="226" t="s">
        <v>3</v>
      </c>
      <c r="E7" s="217"/>
      <c r="F7" s="211"/>
      <c r="G7" s="150" t="s">
        <v>77</v>
      </c>
      <c r="H7" s="150"/>
      <c r="I7" s="150"/>
      <c r="J7" s="150"/>
      <c r="K7" s="150"/>
      <c r="L7" s="150"/>
      <c r="M7" s="150"/>
      <c r="N7" s="145" t="s">
        <v>78</v>
      </c>
      <c r="O7" s="151"/>
      <c r="P7" s="151"/>
      <c r="Q7" s="151"/>
      <c r="R7" s="152" t="s">
        <v>79</v>
      </c>
      <c r="S7" s="153"/>
      <c r="T7" s="153"/>
      <c r="U7" s="154"/>
    </row>
    <row r="8" spans="1:21" ht="16.5" thickBot="1">
      <c r="A8" s="222"/>
      <c r="B8" s="224"/>
      <c r="C8" s="225"/>
      <c r="D8" s="226"/>
      <c r="E8" s="218"/>
      <c r="F8" s="212"/>
      <c r="G8" s="155" t="s">
        <v>20</v>
      </c>
      <c r="H8" s="156" t="s">
        <v>80</v>
      </c>
      <c r="I8" s="155">
        <v>2</v>
      </c>
      <c r="J8" s="156">
        <v>3</v>
      </c>
      <c r="K8" s="155">
        <v>4</v>
      </c>
      <c r="L8" s="156">
        <v>6</v>
      </c>
      <c r="M8" s="155">
        <v>6</v>
      </c>
      <c r="N8" s="157" t="s">
        <v>81</v>
      </c>
      <c r="O8" s="158" t="s">
        <v>82</v>
      </c>
      <c r="P8" s="158" t="s">
        <v>83</v>
      </c>
      <c r="Q8" s="159" t="s">
        <v>84</v>
      </c>
      <c r="R8" s="157" t="s">
        <v>81</v>
      </c>
      <c r="S8" s="158" t="s">
        <v>82</v>
      </c>
      <c r="T8" s="158" t="s">
        <v>83</v>
      </c>
      <c r="U8" s="159" t="s">
        <v>84</v>
      </c>
    </row>
    <row r="9" spans="1:21" ht="15.75" thickBot="1">
      <c r="A9" s="207" t="s">
        <v>85</v>
      </c>
      <c r="B9" s="194" t="s">
        <v>10</v>
      </c>
      <c r="C9" s="195" t="s">
        <v>20</v>
      </c>
      <c r="D9" s="196" t="s">
        <v>36</v>
      </c>
      <c r="E9" s="219">
        <v>20</v>
      </c>
      <c r="F9" s="213">
        <v>19</v>
      </c>
      <c r="G9" s="174">
        <v>16</v>
      </c>
      <c r="H9" s="175">
        <v>17</v>
      </c>
      <c r="I9" s="175">
        <v>12</v>
      </c>
      <c r="J9" s="175">
        <v>19</v>
      </c>
      <c r="K9" s="175">
        <v>14</v>
      </c>
      <c r="L9" s="175">
        <v>10</v>
      </c>
      <c r="M9" s="175">
        <v>13</v>
      </c>
      <c r="N9" s="172">
        <v>1</v>
      </c>
      <c r="O9" s="175">
        <v>8</v>
      </c>
      <c r="P9" s="175">
        <v>6</v>
      </c>
      <c r="Q9" s="173">
        <v>4</v>
      </c>
      <c r="R9" s="160">
        <v>9.0909090909090917</v>
      </c>
      <c r="S9" s="161">
        <v>51.515151515151516</v>
      </c>
      <c r="T9" s="161">
        <v>27.27272727272727</v>
      </c>
      <c r="U9" s="162">
        <v>12.121212121212121</v>
      </c>
    </row>
    <row r="10" spans="1:21" ht="15.75" thickBot="1">
      <c r="A10" s="208"/>
      <c r="B10" s="197" t="s">
        <v>13</v>
      </c>
      <c r="C10" s="195" t="s">
        <v>20</v>
      </c>
      <c r="D10" s="198" t="s">
        <v>86</v>
      </c>
      <c r="E10" s="220">
        <v>17</v>
      </c>
      <c r="F10" s="214">
        <v>14</v>
      </c>
      <c r="G10" s="178">
        <v>12</v>
      </c>
      <c r="H10" s="179">
        <v>14</v>
      </c>
      <c r="I10" s="179">
        <v>11</v>
      </c>
      <c r="J10" s="179">
        <v>11</v>
      </c>
      <c r="K10" s="179">
        <v>5</v>
      </c>
      <c r="L10" s="179">
        <v>2</v>
      </c>
      <c r="M10" s="179">
        <v>8</v>
      </c>
      <c r="N10" s="176">
        <v>2</v>
      </c>
      <c r="O10" s="179">
        <v>9</v>
      </c>
      <c r="P10" s="179">
        <v>3</v>
      </c>
      <c r="Q10" s="177">
        <v>0</v>
      </c>
      <c r="R10" s="160"/>
      <c r="S10" s="161"/>
      <c r="T10" s="161"/>
      <c r="U10" s="162"/>
    </row>
    <row r="11" spans="1:21">
      <c r="A11" s="207" t="s">
        <v>87</v>
      </c>
      <c r="B11" s="194" t="s">
        <v>10</v>
      </c>
      <c r="C11" s="195" t="s">
        <v>20</v>
      </c>
      <c r="D11" s="196" t="s">
        <v>47</v>
      </c>
      <c r="E11" s="219">
        <v>25</v>
      </c>
      <c r="F11" s="213">
        <v>23</v>
      </c>
      <c r="G11" s="174">
        <v>23</v>
      </c>
      <c r="H11" s="175">
        <v>23</v>
      </c>
      <c r="I11" s="175">
        <v>5</v>
      </c>
      <c r="J11" s="175">
        <v>22</v>
      </c>
      <c r="K11" s="175">
        <v>8</v>
      </c>
      <c r="L11" s="175">
        <v>15</v>
      </c>
      <c r="M11" s="175">
        <v>18</v>
      </c>
      <c r="N11" s="172">
        <v>1</v>
      </c>
      <c r="O11" s="175">
        <v>15</v>
      </c>
      <c r="P11" s="175">
        <v>4</v>
      </c>
      <c r="Q11" s="173">
        <v>3</v>
      </c>
      <c r="R11" s="163">
        <v>11.578947368421053</v>
      </c>
      <c r="S11" s="164">
        <v>50.526315789473685</v>
      </c>
      <c r="T11" s="164">
        <v>27.368421052631582</v>
      </c>
      <c r="U11" s="165">
        <v>10.526315789473683</v>
      </c>
    </row>
    <row r="12" spans="1:21">
      <c r="A12" s="208"/>
      <c r="B12" s="197" t="s">
        <v>13</v>
      </c>
      <c r="C12" s="195" t="s">
        <v>20</v>
      </c>
      <c r="D12" s="198" t="s">
        <v>47</v>
      </c>
      <c r="E12" s="220">
        <v>26</v>
      </c>
      <c r="F12" s="214">
        <v>23</v>
      </c>
      <c r="G12" s="178">
        <v>22</v>
      </c>
      <c r="H12" s="179">
        <v>23</v>
      </c>
      <c r="I12" s="179">
        <v>16</v>
      </c>
      <c r="J12" s="179">
        <v>22</v>
      </c>
      <c r="K12" s="179">
        <v>15</v>
      </c>
      <c r="L12" s="179">
        <v>9</v>
      </c>
      <c r="M12" s="179">
        <v>16</v>
      </c>
      <c r="N12" s="176">
        <v>2</v>
      </c>
      <c r="O12" s="179">
        <v>11</v>
      </c>
      <c r="P12" s="179">
        <v>7</v>
      </c>
      <c r="Q12" s="177">
        <v>3</v>
      </c>
      <c r="R12" s="166"/>
      <c r="S12" s="167"/>
      <c r="T12" s="167"/>
      <c r="U12" s="168"/>
    </row>
    <row r="13" spans="1:21">
      <c r="A13" s="208"/>
      <c r="B13" s="197" t="s">
        <v>14</v>
      </c>
      <c r="C13" s="195" t="s">
        <v>20</v>
      </c>
      <c r="D13" s="198" t="s">
        <v>47</v>
      </c>
      <c r="E13" s="220">
        <v>24</v>
      </c>
      <c r="F13" s="214">
        <v>24</v>
      </c>
      <c r="G13" s="178">
        <v>23</v>
      </c>
      <c r="H13" s="179">
        <v>24</v>
      </c>
      <c r="I13" s="179">
        <v>8</v>
      </c>
      <c r="J13" s="179">
        <v>21</v>
      </c>
      <c r="K13" s="179">
        <v>10</v>
      </c>
      <c r="L13" s="179">
        <v>15</v>
      </c>
      <c r="M13" s="179">
        <v>19</v>
      </c>
      <c r="N13" s="176">
        <v>3</v>
      </c>
      <c r="O13" s="179">
        <v>11</v>
      </c>
      <c r="P13" s="179">
        <v>8</v>
      </c>
      <c r="Q13" s="177">
        <v>2</v>
      </c>
      <c r="R13" s="166"/>
      <c r="S13" s="167"/>
      <c r="T13" s="167"/>
      <c r="U13" s="168"/>
    </row>
    <row r="14" spans="1:21" ht="15.75" thickBot="1">
      <c r="A14" s="208"/>
      <c r="B14" s="197" t="s">
        <v>31</v>
      </c>
      <c r="C14" s="195" t="s">
        <v>20</v>
      </c>
      <c r="D14" s="198" t="s">
        <v>47</v>
      </c>
      <c r="E14" s="220">
        <v>25</v>
      </c>
      <c r="F14" s="214">
        <v>25</v>
      </c>
      <c r="G14" s="178">
        <v>24</v>
      </c>
      <c r="H14" s="179">
        <v>25</v>
      </c>
      <c r="I14" s="179">
        <v>10</v>
      </c>
      <c r="J14" s="179">
        <v>22</v>
      </c>
      <c r="K14" s="179">
        <v>10</v>
      </c>
      <c r="L14" s="179">
        <v>7</v>
      </c>
      <c r="M14" s="179">
        <v>18</v>
      </c>
      <c r="N14" s="176">
        <v>5</v>
      </c>
      <c r="O14" s="179">
        <v>11</v>
      </c>
      <c r="P14" s="179">
        <v>7</v>
      </c>
      <c r="Q14" s="177">
        <v>2</v>
      </c>
      <c r="R14" s="166"/>
      <c r="S14" s="167"/>
      <c r="T14" s="167"/>
      <c r="U14" s="168"/>
    </row>
    <row r="15" spans="1:21">
      <c r="A15" s="207" t="s">
        <v>88</v>
      </c>
      <c r="B15" s="194" t="s">
        <v>10</v>
      </c>
      <c r="C15" s="201" t="s">
        <v>20</v>
      </c>
      <c r="D15" s="196" t="s">
        <v>21</v>
      </c>
      <c r="E15" s="219">
        <v>25</v>
      </c>
      <c r="F15" s="213">
        <v>20</v>
      </c>
      <c r="G15" s="174">
        <v>13</v>
      </c>
      <c r="H15" s="175">
        <v>14</v>
      </c>
      <c r="I15" s="175">
        <v>7</v>
      </c>
      <c r="J15" s="175">
        <v>12</v>
      </c>
      <c r="K15" s="175">
        <v>8</v>
      </c>
      <c r="L15" s="175">
        <v>14</v>
      </c>
      <c r="M15" s="175">
        <v>13</v>
      </c>
      <c r="N15" s="172">
        <v>8</v>
      </c>
      <c r="O15" s="175">
        <v>4</v>
      </c>
      <c r="P15" s="175">
        <v>5</v>
      </c>
      <c r="Q15" s="173">
        <v>3</v>
      </c>
      <c r="R15" s="163">
        <v>20</v>
      </c>
      <c r="S15" s="164">
        <v>31.111111111111111</v>
      </c>
      <c r="T15" s="164">
        <v>33.333333333333329</v>
      </c>
      <c r="U15" s="165">
        <v>15.555555555555555</v>
      </c>
    </row>
    <row r="16" spans="1:21" ht="15.75" thickBot="1">
      <c r="A16" s="208"/>
      <c r="B16" s="197" t="s">
        <v>13</v>
      </c>
      <c r="C16" s="195" t="s">
        <v>20</v>
      </c>
      <c r="D16" s="198" t="s">
        <v>22</v>
      </c>
      <c r="E16" s="220">
        <v>25</v>
      </c>
      <c r="F16" s="214">
        <v>25</v>
      </c>
      <c r="G16" s="178">
        <v>21</v>
      </c>
      <c r="H16" s="179">
        <v>24</v>
      </c>
      <c r="I16" s="179">
        <v>7</v>
      </c>
      <c r="J16" s="179">
        <v>24</v>
      </c>
      <c r="K16" s="179">
        <v>16</v>
      </c>
      <c r="L16" s="179">
        <v>21</v>
      </c>
      <c r="M16" s="179">
        <v>22</v>
      </c>
      <c r="N16" s="176">
        <v>1</v>
      </c>
      <c r="O16" s="179">
        <v>10</v>
      </c>
      <c r="P16" s="179">
        <v>10</v>
      </c>
      <c r="Q16" s="177">
        <v>4</v>
      </c>
      <c r="R16" s="166"/>
      <c r="S16" s="167"/>
      <c r="T16" s="167"/>
      <c r="U16" s="168"/>
    </row>
    <row r="17" spans="1:21" ht="15.75" thickBot="1">
      <c r="A17" s="230" t="s">
        <v>89</v>
      </c>
      <c r="B17" s="194" t="s">
        <v>10</v>
      </c>
      <c r="C17" s="202" t="s">
        <v>20</v>
      </c>
      <c r="D17" s="196" t="s">
        <v>53</v>
      </c>
      <c r="E17" s="219">
        <v>18</v>
      </c>
      <c r="F17" s="213">
        <v>16</v>
      </c>
      <c r="G17" s="174">
        <v>11</v>
      </c>
      <c r="H17" s="175">
        <v>11</v>
      </c>
      <c r="I17" s="175">
        <v>3</v>
      </c>
      <c r="J17" s="175">
        <v>15</v>
      </c>
      <c r="K17" s="175">
        <v>13</v>
      </c>
      <c r="L17" s="175">
        <v>14</v>
      </c>
      <c r="M17" s="175">
        <v>10</v>
      </c>
      <c r="N17" s="172">
        <v>3</v>
      </c>
      <c r="O17" s="175">
        <v>6</v>
      </c>
      <c r="P17" s="175">
        <v>6</v>
      </c>
      <c r="Q17" s="173">
        <v>1</v>
      </c>
      <c r="R17" s="227">
        <v>18.75</v>
      </c>
      <c r="S17" s="228">
        <v>37.5</v>
      </c>
      <c r="T17" s="228">
        <v>37.5</v>
      </c>
      <c r="U17" s="229">
        <v>6.25</v>
      </c>
    </row>
    <row r="18" spans="1:21">
      <c r="A18" s="207" t="s">
        <v>90</v>
      </c>
      <c r="B18" s="194" t="s">
        <v>10</v>
      </c>
      <c r="C18" s="195" t="s">
        <v>91</v>
      </c>
      <c r="D18" s="196" t="s">
        <v>12</v>
      </c>
      <c r="E18" s="219">
        <v>23</v>
      </c>
      <c r="F18" s="213">
        <v>23</v>
      </c>
      <c r="G18" s="174">
        <v>20</v>
      </c>
      <c r="H18" s="175">
        <v>22</v>
      </c>
      <c r="I18" s="175">
        <v>14</v>
      </c>
      <c r="J18" s="175">
        <v>21</v>
      </c>
      <c r="K18" s="175">
        <v>15</v>
      </c>
      <c r="L18" s="175">
        <v>9</v>
      </c>
      <c r="M18" s="175">
        <v>16</v>
      </c>
      <c r="N18" s="172">
        <v>3</v>
      </c>
      <c r="O18" s="175">
        <v>7</v>
      </c>
      <c r="P18" s="175">
        <v>10</v>
      </c>
      <c r="Q18" s="173">
        <v>3</v>
      </c>
      <c r="R18" s="163">
        <v>17.142857142857142</v>
      </c>
      <c r="S18" s="164">
        <v>42.857142857142854</v>
      </c>
      <c r="T18" s="164">
        <v>30</v>
      </c>
      <c r="U18" s="165">
        <v>10</v>
      </c>
    </row>
    <row r="19" spans="1:21">
      <c r="A19" s="208"/>
      <c r="B19" s="197" t="s">
        <v>13</v>
      </c>
      <c r="C19" s="195" t="s">
        <v>91</v>
      </c>
      <c r="D19" s="198" t="s">
        <v>12</v>
      </c>
      <c r="E19" s="220">
        <v>25</v>
      </c>
      <c r="F19" s="214">
        <v>24</v>
      </c>
      <c r="G19" s="178">
        <v>20</v>
      </c>
      <c r="H19" s="179">
        <v>21</v>
      </c>
      <c r="I19" s="179">
        <v>8</v>
      </c>
      <c r="J19" s="179">
        <v>20</v>
      </c>
      <c r="K19" s="179">
        <v>13</v>
      </c>
      <c r="L19" s="179">
        <v>12</v>
      </c>
      <c r="M19" s="179">
        <v>18</v>
      </c>
      <c r="N19" s="176">
        <v>5</v>
      </c>
      <c r="O19" s="179">
        <v>10</v>
      </c>
      <c r="P19" s="179">
        <v>7</v>
      </c>
      <c r="Q19" s="177">
        <v>2</v>
      </c>
      <c r="R19" s="166"/>
      <c r="S19" s="167"/>
      <c r="T19" s="167"/>
      <c r="U19" s="168"/>
    </row>
    <row r="20" spans="1:21" ht="15.75" thickBot="1">
      <c r="A20" s="208"/>
      <c r="B20" s="197" t="s">
        <v>14</v>
      </c>
      <c r="C20" s="195" t="s">
        <v>91</v>
      </c>
      <c r="D20" s="198" t="s">
        <v>15</v>
      </c>
      <c r="E20" s="220">
        <v>26</v>
      </c>
      <c r="F20" s="214">
        <v>23</v>
      </c>
      <c r="G20" s="178">
        <v>15</v>
      </c>
      <c r="H20" s="179">
        <v>22</v>
      </c>
      <c r="I20" s="179">
        <v>9</v>
      </c>
      <c r="J20" s="179">
        <v>20</v>
      </c>
      <c r="K20" s="179">
        <v>18</v>
      </c>
      <c r="L20" s="179">
        <v>8</v>
      </c>
      <c r="M20" s="179">
        <v>15</v>
      </c>
      <c r="N20" s="176">
        <v>4</v>
      </c>
      <c r="O20" s="179">
        <v>13</v>
      </c>
      <c r="P20" s="179">
        <v>4</v>
      </c>
      <c r="Q20" s="177">
        <v>2</v>
      </c>
      <c r="R20" s="166"/>
      <c r="S20" s="167"/>
      <c r="T20" s="167"/>
      <c r="U20" s="168"/>
    </row>
    <row r="21" spans="1:21">
      <c r="A21" s="207" t="s">
        <v>92</v>
      </c>
      <c r="B21" s="194" t="s">
        <v>10</v>
      </c>
      <c r="C21" s="195" t="s">
        <v>20</v>
      </c>
      <c r="D21" s="196" t="s">
        <v>43</v>
      </c>
      <c r="E21" s="219">
        <v>29</v>
      </c>
      <c r="F21" s="213">
        <v>29</v>
      </c>
      <c r="G21" s="174">
        <v>22</v>
      </c>
      <c r="H21" s="175">
        <v>29</v>
      </c>
      <c r="I21" s="175">
        <v>12</v>
      </c>
      <c r="J21" s="175">
        <v>27</v>
      </c>
      <c r="K21" s="175">
        <v>19</v>
      </c>
      <c r="L21" s="175">
        <v>19</v>
      </c>
      <c r="M21" s="175">
        <v>25</v>
      </c>
      <c r="N21" s="172">
        <v>3</v>
      </c>
      <c r="O21" s="175">
        <v>9</v>
      </c>
      <c r="P21" s="175">
        <v>13</v>
      </c>
      <c r="Q21" s="173">
        <v>4</v>
      </c>
      <c r="R21" s="163">
        <v>11.494252873563218</v>
      </c>
      <c r="S21" s="164">
        <v>44.827586206896555</v>
      </c>
      <c r="T21" s="164">
        <v>31.03448275862069</v>
      </c>
      <c r="U21" s="165">
        <v>12.643678160919542</v>
      </c>
    </row>
    <row r="22" spans="1:21">
      <c r="A22" s="208"/>
      <c r="B22" s="197" t="s">
        <v>13</v>
      </c>
      <c r="C22" s="195" t="s">
        <v>20</v>
      </c>
      <c r="D22" s="198" t="s">
        <v>44</v>
      </c>
      <c r="E22" s="220">
        <v>30</v>
      </c>
      <c r="F22" s="214">
        <v>29</v>
      </c>
      <c r="G22" s="178">
        <v>22</v>
      </c>
      <c r="H22" s="179">
        <v>27</v>
      </c>
      <c r="I22" s="179">
        <v>12</v>
      </c>
      <c r="J22" s="179">
        <v>26</v>
      </c>
      <c r="K22" s="179">
        <v>18</v>
      </c>
      <c r="L22" s="179">
        <v>27</v>
      </c>
      <c r="M22" s="179">
        <v>19</v>
      </c>
      <c r="N22" s="176">
        <v>1</v>
      </c>
      <c r="O22" s="179">
        <v>16</v>
      </c>
      <c r="P22" s="179">
        <v>7</v>
      </c>
      <c r="Q22" s="177">
        <v>5</v>
      </c>
      <c r="R22" s="166"/>
      <c r="S22" s="167"/>
      <c r="T22" s="167"/>
      <c r="U22" s="168"/>
    </row>
    <row r="23" spans="1:21" ht="15.75" thickBot="1">
      <c r="A23" s="208"/>
      <c r="B23" s="197" t="s">
        <v>14</v>
      </c>
      <c r="C23" s="195" t="s">
        <v>20</v>
      </c>
      <c r="D23" s="198" t="s">
        <v>45</v>
      </c>
      <c r="E23" s="220">
        <v>30</v>
      </c>
      <c r="F23" s="214">
        <v>29</v>
      </c>
      <c r="G23" s="178">
        <v>22</v>
      </c>
      <c r="H23" s="179">
        <v>28</v>
      </c>
      <c r="I23" s="179">
        <v>6</v>
      </c>
      <c r="J23" s="179">
        <v>21</v>
      </c>
      <c r="K23" s="179">
        <v>19</v>
      </c>
      <c r="L23" s="179">
        <v>14</v>
      </c>
      <c r="M23" s="179">
        <v>19</v>
      </c>
      <c r="N23" s="176">
        <v>6</v>
      </c>
      <c r="O23" s="179">
        <v>14</v>
      </c>
      <c r="P23" s="179">
        <v>7</v>
      </c>
      <c r="Q23" s="177">
        <v>2</v>
      </c>
      <c r="R23" s="166"/>
      <c r="S23" s="167"/>
      <c r="T23" s="167"/>
      <c r="U23" s="168"/>
    </row>
    <row r="24" spans="1:21">
      <c r="A24" s="207" t="s">
        <v>93</v>
      </c>
      <c r="B24" s="206" t="s">
        <v>10</v>
      </c>
      <c r="C24" s="202" t="s">
        <v>20</v>
      </c>
      <c r="D24" s="196" t="s">
        <v>28</v>
      </c>
      <c r="E24" s="219">
        <v>25</v>
      </c>
      <c r="F24" s="213">
        <v>24</v>
      </c>
      <c r="G24" s="174">
        <v>19</v>
      </c>
      <c r="H24" s="175">
        <v>24</v>
      </c>
      <c r="I24" s="175">
        <v>11</v>
      </c>
      <c r="J24" s="175">
        <v>22</v>
      </c>
      <c r="K24" s="175">
        <v>5</v>
      </c>
      <c r="L24" s="175">
        <v>5</v>
      </c>
      <c r="M24" s="175">
        <v>13</v>
      </c>
      <c r="N24" s="172">
        <v>8</v>
      </c>
      <c r="O24" s="175">
        <v>12</v>
      </c>
      <c r="P24" s="175">
        <v>2</v>
      </c>
      <c r="Q24" s="173">
        <v>2</v>
      </c>
      <c r="R24" s="163">
        <v>24.096385542168676</v>
      </c>
      <c r="S24" s="164">
        <v>53.01204819277109</v>
      </c>
      <c r="T24" s="164">
        <v>15.66265060240964</v>
      </c>
      <c r="U24" s="165">
        <v>7.2289156626506017</v>
      </c>
    </row>
    <row r="25" spans="1:21">
      <c r="A25" s="208"/>
      <c r="B25" s="203" t="s">
        <v>13</v>
      </c>
      <c r="C25" s="204" t="s">
        <v>20</v>
      </c>
      <c r="D25" s="198" t="s">
        <v>29</v>
      </c>
      <c r="E25" s="220">
        <v>20</v>
      </c>
      <c r="F25" s="214">
        <v>17</v>
      </c>
      <c r="G25" s="178">
        <v>12</v>
      </c>
      <c r="H25" s="179">
        <v>15</v>
      </c>
      <c r="I25" s="179">
        <v>1</v>
      </c>
      <c r="J25" s="179">
        <v>14</v>
      </c>
      <c r="K25" s="179">
        <v>6</v>
      </c>
      <c r="L25" s="179">
        <v>3</v>
      </c>
      <c r="M25" s="179">
        <v>12</v>
      </c>
      <c r="N25" s="176">
        <v>5</v>
      </c>
      <c r="O25" s="179">
        <v>8</v>
      </c>
      <c r="P25" s="179">
        <v>4</v>
      </c>
      <c r="Q25" s="177">
        <v>0</v>
      </c>
      <c r="R25" s="166"/>
      <c r="S25" s="167"/>
      <c r="T25" s="167"/>
      <c r="U25" s="168"/>
    </row>
    <row r="26" spans="1:21">
      <c r="A26" s="208"/>
      <c r="B26" s="203" t="s">
        <v>14</v>
      </c>
      <c r="C26" s="204" t="s">
        <v>20</v>
      </c>
      <c r="D26" s="198" t="s">
        <v>94</v>
      </c>
      <c r="E26" s="220">
        <v>22</v>
      </c>
      <c r="F26" s="214">
        <v>21</v>
      </c>
      <c r="G26" s="178">
        <v>14</v>
      </c>
      <c r="H26" s="179">
        <v>21</v>
      </c>
      <c r="I26" s="179">
        <v>8</v>
      </c>
      <c r="J26" s="179">
        <v>19</v>
      </c>
      <c r="K26" s="179">
        <v>6</v>
      </c>
      <c r="L26" s="179">
        <v>9</v>
      </c>
      <c r="M26" s="179">
        <v>11</v>
      </c>
      <c r="N26" s="176">
        <v>4</v>
      </c>
      <c r="O26" s="179">
        <v>15</v>
      </c>
      <c r="P26" s="179">
        <v>1</v>
      </c>
      <c r="Q26" s="177">
        <v>1</v>
      </c>
      <c r="R26" s="166"/>
      <c r="S26" s="167"/>
      <c r="T26" s="167"/>
      <c r="U26" s="168"/>
    </row>
    <row r="27" spans="1:21" ht="15.75" thickBot="1">
      <c r="A27" s="208"/>
      <c r="B27" s="203" t="s">
        <v>31</v>
      </c>
      <c r="C27" s="204" t="s">
        <v>20</v>
      </c>
      <c r="D27" s="198" t="s">
        <v>32</v>
      </c>
      <c r="E27" s="220">
        <v>22</v>
      </c>
      <c r="F27" s="214">
        <v>21</v>
      </c>
      <c r="G27" s="178">
        <v>19</v>
      </c>
      <c r="H27" s="179">
        <v>19</v>
      </c>
      <c r="I27" s="179">
        <v>10</v>
      </c>
      <c r="J27" s="179">
        <v>20</v>
      </c>
      <c r="K27" s="179">
        <v>15</v>
      </c>
      <c r="L27" s="179">
        <v>11</v>
      </c>
      <c r="M27" s="179">
        <v>14</v>
      </c>
      <c r="N27" s="176">
        <v>3</v>
      </c>
      <c r="O27" s="179">
        <v>9</v>
      </c>
      <c r="P27" s="179">
        <v>6</v>
      </c>
      <c r="Q27" s="177">
        <v>3</v>
      </c>
      <c r="R27" s="166"/>
      <c r="S27" s="167"/>
      <c r="T27" s="167"/>
      <c r="U27" s="168"/>
    </row>
    <row r="28" spans="1:21" ht="15.75" thickBot="1">
      <c r="A28" s="230" t="s">
        <v>95</v>
      </c>
      <c r="B28" s="194" t="s">
        <v>10</v>
      </c>
      <c r="C28" s="202" t="s">
        <v>20</v>
      </c>
      <c r="D28" s="196" t="s">
        <v>48</v>
      </c>
      <c r="E28" s="219">
        <v>24</v>
      </c>
      <c r="F28" s="213">
        <v>23</v>
      </c>
      <c r="G28" s="174">
        <v>16</v>
      </c>
      <c r="H28" s="175">
        <v>17</v>
      </c>
      <c r="I28" s="175">
        <v>9</v>
      </c>
      <c r="J28" s="175">
        <v>19</v>
      </c>
      <c r="K28" s="175">
        <v>17</v>
      </c>
      <c r="L28" s="175">
        <v>8</v>
      </c>
      <c r="M28" s="175">
        <v>15</v>
      </c>
      <c r="N28" s="172">
        <v>6</v>
      </c>
      <c r="O28" s="175">
        <v>8</v>
      </c>
      <c r="P28" s="175">
        <v>5</v>
      </c>
      <c r="Q28" s="173">
        <v>4</v>
      </c>
      <c r="R28" s="227">
        <v>26.086956521739129</v>
      </c>
      <c r="S28" s="228">
        <v>34.782608695652172</v>
      </c>
      <c r="T28" s="228">
        <v>21.739130434782609</v>
      </c>
      <c r="U28" s="229">
        <v>17.391304347826086</v>
      </c>
    </row>
    <row r="29" spans="1:21" ht="15.75" thickBot="1">
      <c r="A29" s="230" t="s">
        <v>96</v>
      </c>
      <c r="B29" s="194" t="s">
        <v>10</v>
      </c>
      <c r="C29" s="202" t="s">
        <v>20</v>
      </c>
      <c r="D29" s="196" t="s">
        <v>58</v>
      </c>
      <c r="E29" s="219">
        <v>26</v>
      </c>
      <c r="F29" s="213">
        <v>25</v>
      </c>
      <c r="G29" s="174">
        <v>12</v>
      </c>
      <c r="H29" s="175">
        <v>22</v>
      </c>
      <c r="I29" s="175">
        <v>1</v>
      </c>
      <c r="J29" s="175">
        <v>17</v>
      </c>
      <c r="K29" s="175">
        <v>6</v>
      </c>
      <c r="L29" s="175">
        <v>3</v>
      </c>
      <c r="M29" s="175">
        <v>10</v>
      </c>
      <c r="N29" s="172">
        <v>16</v>
      </c>
      <c r="O29" s="175">
        <v>9</v>
      </c>
      <c r="P29" s="175">
        <v>0</v>
      </c>
      <c r="Q29" s="173">
        <v>0</v>
      </c>
      <c r="R29" s="227">
        <v>64</v>
      </c>
      <c r="S29" s="228">
        <v>36</v>
      </c>
      <c r="T29" s="228">
        <v>0</v>
      </c>
      <c r="U29" s="229">
        <v>0</v>
      </c>
    </row>
    <row r="30" spans="1:21" ht="15" customHeight="1" thickBot="1">
      <c r="A30" s="230" t="s">
        <v>97</v>
      </c>
      <c r="B30" s="194" t="s">
        <v>10</v>
      </c>
      <c r="C30" s="202" t="s">
        <v>20</v>
      </c>
      <c r="D30" s="196" t="s">
        <v>40</v>
      </c>
      <c r="E30" s="219">
        <v>17</v>
      </c>
      <c r="F30" s="213">
        <v>14</v>
      </c>
      <c r="G30" s="174">
        <v>9</v>
      </c>
      <c r="H30" s="175">
        <v>11</v>
      </c>
      <c r="I30" s="175">
        <v>10</v>
      </c>
      <c r="J30" s="175">
        <v>8</v>
      </c>
      <c r="K30" s="175">
        <v>9</v>
      </c>
      <c r="L30" s="175">
        <v>7</v>
      </c>
      <c r="M30" s="175">
        <v>10</v>
      </c>
      <c r="N30" s="172">
        <v>3</v>
      </c>
      <c r="O30" s="175">
        <v>5</v>
      </c>
      <c r="P30" s="175">
        <v>6</v>
      </c>
      <c r="Q30" s="173">
        <v>0</v>
      </c>
      <c r="R30" s="227">
        <v>21.428571428571427</v>
      </c>
      <c r="S30" s="228">
        <v>35.714285714285715</v>
      </c>
      <c r="T30" s="228">
        <v>42.857142857142854</v>
      </c>
      <c r="U30" s="229">
        <v>0</v>
      </c>
    </row>
    <row r="31" spans="1:21">
      <c r="A31" s="207" t="s">
        <v>98</v>
      </c>
      <c r="B31" s="194" t="s">
        <v>10</v>
      </c>
      <c r="C31" s="195" t="s">
        <v>20</v>
      </c>
      <c r="D31" s="196" t="s">
        <v>99</v>
      </c>
      <c r="E31" s="219">
        <v>31</v>
      </c>
      <c r="F31" s="213">
        <v>29</v>
      </c>
      <c r="G31" s="174">
        <v>19</v>
      </c>
      <c r="H31" s="175">
        <v>29</v>
      </c>
      <c r="I31" s="175">
        <v>13</v>
      </c>
      <c r="J31" s="175">
        <v>25</v>
      </c>
      <c r="K31" s="175">
        <v>15</v>
      </c>
      <c r="L31" s="175">
        <v>15</v>
      </c>
      <c r="M31" s="175">
        <v>13</v>
      </c>
      <c r="N31" s="172">
        <v>6</v>
      </c>
      <c r="O31" s="175">
        <v>13</v>
      </c>
      <c r="P31" s="175">
        <v>6</v>
      </c>
      <c r="Q31" s="173">
        <v>4</v>
      </c>
      <c r="R31" s="163">
        <v>15.384615384615385</v>
      </c>
      <c r="S31" s="164">
        <v>42.307692307692307</v>
      </c>
      <c r="T31" s="164">
        <v>32.692307692307693</v>
      </c>
      <c r="U31" s="165">
        <v>9.6153846153846168</v>
      </c>
    </row>
    <row r="32" spans="1:21" ht="15.75" thickBot="1">
      <c r="A32" s="208"/>
      <c r="B32" s="197" t="s">
        <v>13</v>
      </c>
      <c r="C32" s="195" t="s">
        <v>20</v>
      </c>
      <c r="D32" s="198" t="s">
        <v>100</v>
      </c>
      <c r="E32" s="220">
        <v>26</v>
      </c>
      <c r="F32" s="214">
        <v>23</v>
      </c>
      <c r="G32" s="178">
        <v>16</v>
      </c>
      <c r="H32" s="179">
        <v>18</v>
      </c>
      <c r="I32" s="179">
        <v>15</v>
      </c>
      <c r="J32" s="179">
        <v>17</v>
      </c>
      <c r="K32" s="179">
        <v>20</v>
      </c>
      <c r="L32" s="179">
        <v>18</v>
      </c>
      <c r="M32" s="179">
        <v>16</v>
      </c>
      <c r="N32" s="176">
        <v>2</v>
      </c>
      <c r="O32" s="179">
        <v>9</v>
      </c>
      <c r="P32" s="179">
        <v>11</v>
      </c>
      <c r="Q32" s="177">
        <v>1</v>
      </c>
      <c r="R32" s="166"/>
      <c r="S32" s="167"/>
      <c r="T32" s="167"/>
      <c r="U32" s="168"/>
    </row>
    <row r="33" spans="1:21">
      <c r="A33" s="207" t="s">
        <v>101</v>
      </c>
      <c r="B33" s="194" t="s">
        <v>10</v>
      </c>
      <c r="C33" s="202" t="s">
        <v>20</v>
      </c>
      <c r="D33" s="196" t="s">
        <v>17</v>
      </c>
      <c r="E33" s="219">
        <v>18</v>
      </c>
      <c r="F33" s="213">
        <v>16</v>
      </c>
      <c r="G33" s="174">
        <v>10</v>
      </c>
      <c r="H33" s="175">
        <v>12</v>
      </c>
      <c r="I33" s="175">
        <v>10</v>
      </c>
      <c r="J33" s="175">
        <v>13</v>
      </c>
      <c r="K33" s="175">
        <v>13</v>
      </c>
      <c r="L33" s="175">
        <v>7</v>
      </c>
      <c r="M33" s="175">
        <v>12</v>
      </c>
      <c r="N33" s="172">
        <v>3</v>
      </c>
      <c r="O33" s="175">
        <v>7</v>
      </c>
      <c r="P33" s="175">
        <v>3</v>
      </c>
      <c r="Q33" s="173">
        <v>3</v>
      </c>
      <c r="R33" s="163">
        <v>12.5</v>
      </c>
      <c r="S33" s="164">
        <v>50</v>
      </c>
      <c r="T33" s="164">
        <v>21.875</v>
      </c>
      <c r="U33" s="165">
        <v>15.625</v>
      </c>
    </row>
    <row r="34" spans="1:21" ht="15.75" thickBot="1">
      <c r="A34" s="208"/>
      <c r="B34" s="197" t="s">
        <v>13</v>
      </c>
      <c r="C34" s="204" t="s">
        <v>20</v>
      </c>
      <c r="D34" s="198" t="s">
        <v>19</v>
      </c>
      <c r="E34" s="220">
        <v>17</v>
      </c>
      <c r="F34" s="214">
        <v>16</v>
      </c>
      <c r="G34" s="178">
        <v>12</v>
      </c>
      <c r="H34" s="179">
        <v>14</v>
      </c>
      <c r="I34" s="179">
        <v>7</v>
      </c>
      <c r="J34" s="179">
        <v>16</v>
      </c>
      <c r="K34" s="179">
        <v>14</v>
      </c>
      <c r="L34" s="179">
        <v>8</v>
      </c>
      <c r="M34" s="179">
        <v>10</v>
      </c>
      <c r="N34" s="176">
        <v>1</v>
      </c>
      <c r="O34" s="179">
        <v>9</v>
      </c>
      <c r="P34" s="179">
        <v>4</v>
      </c>
      <c r="Q34" s="177">
        <v>2</v>
      </c>
      <c r="R34" s="166"/>
      <c r="S34" s="167"/>
      <c r="T34" s="167"/>
      <c r="U34" s="168"/>
    </row>
    <row r="35" spans="1:21">
      <c r="A35" s="207" t="s">
        <v>102</v>
      </c>
      <c r="B35" s="194" t="s">
        <v>10</v>
      </c>
      <c r="C35" s="202" t="s">
        <v>20</v>
      </c>
      <c r="D35" s="196" t="s">
        <v>23</v>
      </c>
      <c r="E35" s="219">
        <v>17</v>
      </c>
      <c r="F35" s="213">
        <v>15</v>
      </c>
      <c r="G35" s="174">
        <v>8</v>
      </c>
      <c r="H35" s="175">
        <v>12</v>
      </c>
      <c r="I35" s="175">
        <v>13</v>
      </c>
      <c r="J35" s="175">
        <v>12</v>
      </c>
      <c r="K35" s="175">
        <v>10</v>
      </c>
      <c r="L35" s="175">
        <v>11</v>
      </c>
      <c r="M35" s="175">
        <v>10</v>
      </c>
      <c r="N35" s="172">
        <v>2</v>
      </c>
      <c r="O35" s="175">
        <v>7</v>
      </c>
      <c r="P35" s="175">
        <v>3</v>
      </c>
      <c r="Q35" s="173">
        <v>3</v>
      </c>
      <c r="R35" s="163">
        <v>14.814814814814813</v>
      </c>
      <c r="S35" s="164">
        <v>55.555555555555557</v>
      </c>
      <c r="T35" s="164">
        <v>18.518518518518519</v>
      </c>
      <c r="U35" s="165">
        <v>11.111111111111111</v>
      </c>
    </row>
    <row r="36" spans="1:21" ht="15.75" thickBot="1">
      <c r="A36" s="208"/>
      <c r="B36" s="197" t="s">
        <v>13</v>
      </c>
      <c r="C36" s="204" t="s">
        <v>20</v>
      </c>
      <c r="D36" s="198" t="s">
        <v>25</v>
      </c>
      <c r="E36" s="220">
        <v>14</v>
      </c>
      <c r="F36" s="214">
        <v>12</v>
      </c>
      <c r="G36" s="178">
        <v>10</v>
      </c>
      <c r="H36" s="179">
        <v>9</v>
      </c>
      <c r="I36" s="179">
        <v>1</v>
      </c>
      <c r="J36" s="179">
        <v>10</v>
      </c>
      <c r="K36" s="179">
        <v>8</v>
      </c>
      <c r="L36" s="179">
        <v>9</v>
      </c>
      <c r="M36" s="179">
        <v>5</v>
      </c>
      <c r="N36" s="176">
        <v>2</v>
      </c>
      <c r="O36" s="179">
        <v>8</v>
      </c>
      <c r="P36" s="179">
        <v>2</v>
      </c>
      <c r="Q36" s="177">
        <v>0</v>
      </c>
      <c r="R36" s="166"/>
      <c r="S36" s="167"/>
      <c r="T36" s="167"/>
      <c r="U36" s="168"/>
    </row>
    <row r="37" spans="1:21" ht="15" customHeight="1" thickBot="1">
      <c r="A37" s="230" t="s">
        <v>103</v>
      </c>
      <c r="B37" s="194" t="s">
        <v>10</v>
      </c>
      <c r="C37" s="195" t="s">
        <v>20</v>
      </c>
      <c r="D37" s="198" t="s">
        <v>51</v>
      </c>
      <c r="E37" s="219">
        <v>18</v>
      </c>
      <c r="F37" s="213">
        <v>16</v>
      </c>
      <c r="G37" s="174">
        <v>11</v>
      </c>
      <c r="H37" s="175">
        <v>13</v>
      </c>
      <c r="I37" s="175">
        <v>7</v>
      </c>
      <c r="J37" s="175">
        <v>11</v>
      </c>
      <c r="K37" s="175">
        <v>5</v>
      </c>
      <c r="L37" s="175">
        <v>8</v>
      </c>
      <c r="M37" s="175">
        <v>10</v>
      </c>
      <c r="N37" s="172">
        <v>5</v>
      </c>
      <c r="O37" s="175">
        <v>7</v>
      </c>
      <c r="P37" s="175">
        <v>2</v>
      </c>
      <c r="Q37" s="173">
        <v>2</v>
      </c>
      <c r="R37" s="227">
        <v>31.25</v>
      </c>
      <c r="S37" s="228">
        <v>43.75</v>
      </c>
      <c r="T37" s="228">
        <v>12.5</v>
      </c>
      <c r="U37" s="229">
        <v>12.5</v>
      </c>
    </row>
    <row r="38" spans="1:21" ht="15" customHeight="1" thickBot="1">
      <c r="A38" s="230" t="s">
        <v>104</v>
      </c>
      <c r="B38" s="194" t="s">
        <v>10</v>
      </c>
      <c r="C38" s="202" t="s">
        <v>20</v>
      </c>
      <c r="D38" s="196" t="s">
        <v>62</v>
      </c>
      <c r="E38" s="219">
        <v>20</v>
      </c>
      <c r="F38" s="213">
        <v>20</v>
      </c>
      <c r="G38" s="174">
        <v>19</v>
      </c>
      <c r="H38" s="175">
        <v>15</v>
      </c>
      <c r="I38" s="175">
        <v>2</v>
      </c>
      <c r="J38" s="175">
        <v>18</v>
      </c>
      <c r="K38" s="175">
        <v>10</v>
      </c>
      <c r="L38" s="175">
        <v>14</v>
      </c>
      <c r="M38" s="175">
        <v>15</v>
      </c>
      <c r="N38" s="172">
        <v>2</v>
      </c>
      <c r="O38" s="175">
        <v>11</v>
      </c>
      <c r="P38" s="175">
        <v>6</v>
      </c>
      <c r="Q38" s="173">
        <v>1</v>
      </c>
      <c r="R38" s="227">
        <v>10</v>
      </c>
      <c r="S38" s="228">
        <v>55.000000000000007</v>
      </c>
      <c r="T38" s="228">
        <v>30</v>
      </c>
      <c r="U38" s="229">
        <v>5</v>
      </c>
    </row>
    <row r="39" spans="1:21">
      <c r="A39" s="207" t="s">
        <v>105</v>
      </c>
      <c r="B39" s="194" t="s">
        <v>10</v>
      </c>
      <c r="C39" s="195" t="s">
        <v>20</v>
      </c>
      <c r="D39" s="196" t="s">
        <v>49</v>
      </c>
      <c r="E39" s="219">
        <v>13</v>
      </c>
      <c r="F39" s="213">
        <v>13</v>
      </c>
      <c r="G39" s="174">
        <v>11</v>
      </c>
      <c r="H39" s="175">
        <v>12</v>
      </c>
      <c r="I39" s="175">
        <v>3</v>
      </c>
      <c r="J39" s="175">
        <v>12</v>
      </c>
      <c r="K39" s="175">
        <v>3</v>
      </c>
      <c r="L39" s="175">
        <v>6</v>
      </c>
      <c r="M39" s="175">
        <v>6</v>
      </c>
      <c r="N39" s="172">
        <v>1</v>
      </c>
      <c r="O39" s="175">
        <v>9</v>
      </c>
      <c r="P39" s="175">
        <v>3</v>
      </c>
      <c r="Q39" s="173">
        <v>0</v>
      </c>
      <c r="R39" s="163">
        <v>12.5</v>
      </c>
      <c r="S39" s="164">
        <v>58.333333333333336</v>
      </c>
      <c r="T39" s="164">
        <v>20.833333333333336</v>
      </c>
      <c r="U39" s="165">
        <v>8.3333333333333321</v>
      </c>
    </row>
    <row r="40" spans="1:21" ht="15.75" thickBot="1">
      <c r="A40" s="208"/>
      <c r="B40" s="197" t="s">
        <v>13</v>
      </c>
      <c r="C40" s="195" t="s">
        <v>20</v>
      </c>
      <c r="D40" s="198" t="s">
        <v>49</v>
      </c>
      <c r="E40" s="220">
        <v>13</v>
      </c>
      <c r="F40" s="214">
        <v>11</v>
      </c>
      <c r="G40" s="178">
        <v>7</v>
      </c>
      <c r="H40" s="179">
        <v>10</v>
      </c>
      <c r="I40" s="179">
        <v>7</v>
      </c>
      <c r="J40" s="179">
        <v>10</v>
      </c>
      <c r="K40" s="179">
        <v>9</v>
      </c>
      <c r="L40" s="179">
        <v>7</v>
      </c>
      <c r="M40" s="179">
        <v>5</v>
      </c>
      <c r="N40" s="176">
        <v>2</v>
      </c>
      <c r="O40" s="179">
        <v>5</v>
      </c>
      <c r="P40" s="179">
        <v>2</v>
      </c>
      <c r="Q40" s="177">
        <v>2</v>
      </c>
      <c r="R40" s="166"/>
      <c r="S40" s="167"/>
      <c r="T40" s="167"/>
      <c r="U40" s="168"/>
    </row>
    <row r="41" spans="1:21" ht="15" customHeight="1" thickBot="1">
      <c r="A41" s="230" t="s">
        <v>106</v>
      </c>
      <c r="B41" s="206" t="s">
        <v>10</v>
      </c>
      <c r="C41" s="202" t="s">
        <v>20</v>
      </c>
      <c r="D41" s="196" t="s">
        <v>42</v>
      </c>
      <c r="E41" s="219">
        <v>8</v>
      </c>
      <c r="F41" s="213">
        <v>7</v>
      </c>
      <c r="G41" s="174">
        <v>4</v>
      </c>
      <c r="H41" s="175">
        <v>6</v>
      </c>
      <c r="I41" s="175">
        <v>7</v>
      </c>
      <c r="J41" s="175">
        <v>7</v>
      </c>
      <c r="K41" s="175">
        <v>5</v>
      </c>
      <c r="L41" s="175">
        <v>5</v>
      </c>
      <c r="M41" s="175">
        <v>4</v>
      </c>
      <c r="N41" s="172">
        <v>0</v>
      </c>
      <c r="O41" s="175">
        <v>4</v>
      </c>
      <c r="P41" s="175">
        <v>1</v>
      </c>
      <c r="Q41" s="173">
        <v>2</v>
      </c>
      <c r="R41" s="227">
        <v>0</v>
      </c>
      <c r="S41" s="228">
        <v>57.142857142857139</v>
      </c>
      <c r="T41" s="228">
        <v>14.285714285714285</v>
      </c>
      <c r="U41" s="229">
        <v>28.571428571428569</v>
      </c>
    </row>
    <row r="42" spans="1:21" ht="15" customHeight="1" thickBot="1">
      <c r="A42" s="230" t="s">
        <v>107</v>
      </c>
      <c r="B42" s="194" t="s">
        <v>10</v>
      </c>
      <c r="C42" s="202" t="s">
        <v>20</v>
      </c>
      <c r="D42" s="196" t="s">
        <v>46</v>
      </c>
      <c r="E42" s="219">
        <v>10</v>
      </c>
      <c r="F42" s="213">
        <v>10</v>
      </c>
      <c r="G42" s="174">
        <v>4</v>
      </c>
      <c r="H42" s="175">
        <v>9</v>
      </c>
      <c r="I42" s="175">
        <v>2</v>
      </c>
      <c r="J42" s="175">
        <v>5</v>
      </c>
      <c r="K42" s="175">
        <v>8</v>
      </c>
      <c r="L42" s="175">
        <v>3</v>
      </c>
      <c r="M42" s="175">
        <v>5</v>
      </c>
      <c r="N42" s="172">
        <v>4</v>
      </c>
      <c r="O42" s="175">
        <v>4</v>
      </c>
      <c r="P42" s="175">
        <v>2</v>
      </c>
      <c r="Q42" s="173">
        <v>0</v>
      </c>
      <c r="R42" s="227">
        <v>40</v>
      </c>
      <c r="S42" s="228">
        <v>40</v>
      </c>
      <c r="T42" s="228">
        <v>20</v>
      </c>
      <c r="U42" s="229">
        <v>0</v>
      </c>
    </row>
    <row r="43" spans="1:21">
      <c r="A43" s="207" t="s">
        <v>108</v>
      </c>
      <c r="B43" s="194" t="s">
        <v>10</v>
      </c>
      <c r="C43" s="202" t="s">
        <v>20</v>
      </c>
      <c r="D43" s="196" t="s">
        <v>109</v>
      </c>
      <c r="E43" s="219">
        <v>23</v>
      </c>
      <c r="F43" s="213">
        <v>23</v>
      </c>
      <c r="G43" s="174">
        <v>17</v>
      </c>
      <c r="H43" s="175">
        <v>23</v>
      </c>
      <c r="I43" s="175">
        <v>15</v>
      </c>
      <c r="J43" s="175">
        <v>22</v>
      </c>
      <c r="K43" s="175">
        <v>17</v>
      </c>
      <c r="L43" s="175">
        <v>15</v>
      </c>
      <c r="M43" s="175">
        <v>21</v>
      </c>
      <c r="N43" s="172">
        <v>2</v>
      </c>
      <c r="O43" s="175">
        <v>6</v>
      </c>
      <c r="P43" s="175">
        <v>8</v>
      </c>
      <c r="Q43" s="173">
        <v>7</v>
      </c>
      <c r="R43" s="163">
        <v>14.516129032258066</v>
      </c>
      <c r="S43" s="164">
        <v>27.419354838709676</v>
      </c>
      <c r="T43" s="164">
        <v>27.419354838709676</v>
      </c>
      <c r="U43" s="165">
        <v>30.64516129032258</v>
      </c>
    </row>
    <row r="44" spans="1:21">
      <c r="A44" s="208"/>
      <c r="B44" s="197" t="s">
        <v>13</v>
      </c>
      <c r="C44" s="204" t="s">
        <v>20</v>
      </c>
      <c r="D44" s="198" t="s">
        <v>110</v>
      </c>
      <c r="E44" s="220">
        <v>23</v>
      </c>
      <c r="F44" s="214">
        <v>23</v>
      </c>
      <c r="G44" s="178">
        <v>17</v>
      </c>
      <c r="H44" s="179">
        <v>22</v>
      </c>
      <c r="I44" s="179">
        <v>15</v>
      </c>
      <c r="J44" s="179">
        <v>21</v>
      </c>
      <c r="K44" s="179">
        <v>19</v>
      </c>
      <c r="L44" s="179">
        <v>20</v>
      </c>
      <c r="M44" s="179">
        <v>19</v>
      </c>
      <c r="N44" s="176">
        <v>2</v>
      </c>
      <c r="O44" s="179">
        <v>5</v>
      </c>
      <c r="P44" s="179">
        <v>6</v>
      </c>
      <c r="Q44" s="177">
        <v>10</v>
      </c>
      <c r="R44" s="166"/>
      <c r="S44" s="167"/>
      <c r="T44" s="167"/>
      <c r="U44" s="168"/>
    </row>
    <row r="45" spans="1:21" ht="15.75" thickBot="1">
      <c r="A45" s="208"/>
      <c r="B45" s="197" t="s">
        <v>14</v>
      </c>
      <c r="C45" s="204" t="s">
        <v>20</v>
      </c>
      <c r="D45" s="198" t="s">
        <v>61</v>
      </c>
      <c r="E45" s="220">
        <v>19</v>
      </c>
      <c r="F45" s="214">
        <v>16</v>
      </c>
      <c r="G45" s="178">
        <v>5</v>
      </c>
      <c r="H45" s="179">
        <v>16</v>
      </c>
      <c r="I45" s="179">
        <v>10</v>
      </c>
      <c r="J45" s="179">
        <v>14</v>
      </c>
      <c r="K45" s="179">
        <v>4</v>
      </c>
      <c r="L45" s="179">
        <v>10</v>
      </c>
      <c r="M45" s="179">
        <v>10</v>
      </c>
      <c r="N45" s="176">
        <v>5</v>
      </c>
      <c r="O45" s="179">
        <v>6</v>
      </c>
      <c r="P45" s="179">
        <v>3</v>
      </c>
      <c r="Q45" s="177">
        <v>2</v>
      </c>
      <c r="R45" s="166"/>
      <c r="S45" s="167"/>
      <c r="T45" s="167"/>
      <c r="U45" s="168"/>
    </row>
    <row r="46" spans="1:21">
      <c r="A46" s="207" t="s">
        <v>111</v>
      </c>
      <c r="B46" s="194" t="s">
        <v>10</v>
      </c>
      <c r="C46" s="195" t="s">
        <v>20</v>
      </c>
      <c r="D46" s="196" t="s">
        <v>26</v>
      </c>
      <c r="E46" s="219">
        <v>30</v>
      </c>
      <c r="F46" s="213">
        <v>29</v>
      </c>
      <c r="G46" s="174">
        <v>21</v>
      </c>
      <c r="H46" s="175">
        <v>28</v>
      </c>
      <c r="I46" s="175">
        <v>16</v>
      </c>
      <c r="J46" s="175">
        <v>23</v>
      </c>
      <c r="K46" s="175">
        <v>28</v>
      </c>
      <c r="L46" s="175">
        <v>25</v>
      </c>
      <c r="M46" s="175">
        <v>23</v>
      </c>
      <c r="N46" s="172">
        <v>2</v>
      </c>
      <c r="O46" s="175">
        <v>9</v>
      </c>
      <c r="P46" s="175">
        <v>7</v>
      </c>
      <c r="Q46" s="173">
        <v>11</v>
      </c>
      <c r="R46" s="163">
        <v>9.6153846153846168</v>
      </c>
      <c r="S46" s="164">
        <v>38.461538461538467</v>
      </c>
      <c r="T46" s="164">
        <v>26.923076923076923</v>
      </c>
      <c r="U46" s="165">
        <v>25</v>
      </c>
    </row>
    <row r="47" spans="1:21" ht="15.75" thickBot="1">
      <c r="A47" s="208"/>
      <c r="B47" s="197" t="s">
        <v>13</v>
      </c>
      <c r="C47" s="195" t="s">
        <v>20</v>
      </c>
      <c r="D47" s="198" t="s">
        <v>27</v>
      </c>
      <c r="E47" s="220">
        <v>26</v>
      </c>
      <c r="F47" s="214">
        <v>23</v>
      </c>
      <c r="G47" s="178">
        <v>17</v>
      </c>
      <c r="H47" s="179">
        <v>21</v>
      </c>
      <c r="I47" s="179">
        <v>7</v>
      </c>
      <c r="J47" s="179">
        <v>11</v>
      </c>
      <c r="K47" s="179">
        <v>12</v>
      </c>
      <c r="L47" s="179">
        <v>14</v>
      </c>
      <c r="M47" s="179">
        <v>19</v>
      </c>
      <c r="N47" s="176">
        <v>3</v>
      </c>
      <c r="O47" s="179">
        <v>11</v>
      </c>
      <c r="P47" s="179">
        <v>7</v>
      </c>
      <c r="Q47" s="177">
        <v>2</v>
      </c>
      <c r="R47" s="166"/>
      <c r="S47" s="167"/>
      <c r="T47" s="167"/>
      <c r="U47" s="168"/>
    </row>
    <row r="48" spans="1:21" ht="15" customHeight="1" thickBot="1">
      <c r="A48" s="230" t="s">
        <v>112</v>
      </c>
      <c r="B48" s="194" t="s">
        <v>10</v>
      </c>
      <c r="C48" s="202" t="s">
        <v>20</v>
      </c>
      <c r="D48" s="196" t="s">
        <v>113</v>
      </c>
      <c r="E48" s="219">
        <v>13</v>
      </c>
      <c r="F48" s="213">
        <v>13</v>
      </c>
      <c r="G48" s="174">
        <v>8</v>
      </c>
      <c r="H48" s="175">
        <v>11</v>
      </c>
      <c r="I48" s="175">
        <v>7</v>
      </c>
      <c r="J48" s="175">
        <v>12</v>
      </c>
      <c r="K48" s="175">
        <v>12</v>
      </c>
      <c r="L48" s="175">
        <v>5</v>
      </c>
      <c r="M48" s="175">
        <v>11</v>
      </c>
      <c r="N48" s="172">
        <v>1</v>
      </c>
      <c r="O48" s="175">
        <v>6</v>
      </c>
      <c r="P48" s="175">
        <v>5</v>
      </c>
      <c r="Q48" s="173">
        <v>1</v>
      </c>
      <c r="R48" s="227">
        <v>7.6923076923076925</v>
      </c>
      <c r="S48" s="228">
        <v>46.153846153846153</v>
      </c>
      <c r="T48" s="228">
        <v>38.461538461538467</v>
      </c>
      <c r="U48" s="229">
        <v>7.6923076923076925</v>
      </c>
    </row>
    <row r="49" spans="1:21" ht="15" customHeight="1" thickBot="1">
      <c r="A49" s="230" t="s">
        <v>114</v>
      </c>
      <c r="B49" s="194" t="s">
        <v>10</v>
      </c>
      <c r="C49" s="202" t="s">
        <v>20</v>
      </c>
      <c r="D49" s="196" t="s">
        <v>68</v>
      </c>
      <c r="E49" s="219">
        <v>19</v>
      </c>
      <c r="F49" s="213">
        <v>19</v>
      </c>
      <c r="G49" s="174">
        <v>16</v>
      </c>
      <c r="H49" s="175">
        <v>17</v>
      </c>
      <c r="I49" s="175">
        <v>14</v>
      </c>
      <c r="J49" s="175">
        <v>13</v>
      </c>
      <c r="K49" s="175">
        <v>15</v>
      </c>
      <c r="L49" s="175">
        <v>4</v>
      </c>
      <c r="M49" s="175">
        <v>13</v>
      </c>
      <c r="N49" s="172">
        <v>4</v>
      </c>
      <c r="O49" s="175">
        <v>7</v>
      </c>
      <c r="P49" s="175">
        <v>6</v>
      </c>
      <c r="Q49" s="173">
        <v>2</v>
      </c>
      <c r="R49" s="227">
        <v>21.052631578947366</v>
      </c>
      <c r="S49" s="228">
        <v>36.84210526315789</v>
      </c>
      <c r="T49" s="228">
        <v>31.578947368421051</v>
      </c>
      <c r="U49" s="229">
        <v>10.526315789473683</v>
      </c>
    </row>
    <row r="50" spans="1:21" ht="15" customHeight="1" thickBot="1">
      <c r="A50" s="230" t="s">
        <v>115</v>
      </c>
      <c r="B50" s="194" t="s">
        <v>10</v>
      </c>
      <c r="C50" s="195" t="s">
        <v>20</v>
      </c>
      <c r="D50" s="196" t="s">
        <v>50</v>
      </c>
      <c r="E50" s="219">
        <v>16</v>
      </c>
      <c r="F50" s="213">
        <v>14</v>
      </c>
      <c r="G50" s="174">
        <v>13</v>
      </c>
      <c r="H50" s="175">
        <v>13</v>
      </c>
      <c r="I50" s="175">
        <v>5</v>
      </c>
      <c r="J50" s="175">
        <v>11</v>
      </c>
      <c r="K50" s="175">
        <v>9</v>
      </c>
      <c r="L50" s="175">
        <v>12</v>
      </c>
      <c r="M50" s="175">
        <v>8</v>
      </c>
      <c r="N50" s="172">
        <v>1</v>
      </c>
      <c r="O50" s="175">
        <v>6</v>
      </c>
      <c r="P50" s="175">
        <v>5</v>
      </c>
      <c r="Q50" s="173">
        <v>2</v>
      </c>
      <c r="R50" s="227">
        <v>7.1428571428571423</v>
      </c>
      <c r="S50" s="228">
        <v>42.857142857142854</v>
      </c>
      <c r="T50" s="228">
        <v>35.714285714285715</v>
      </c>
      <c r="U50" s="229">
        <v>14.285714285714285</v>
      </c>
    </row>
    <row r="51" spans="1:21" ht="15" customHeight="1" thickBot="1">
      <c r="A51" s="230" t="s">
        <v>116</v>
      </c>
      <c r="B51" s="194" t="s">
        <v>10</v>
      </c>
      <c r="C51" s="202" t="s">
        <v>20</v>
      </c>
      <c r="D51" s="196" t="s">
        <v>65</v>
      </c>
      <c r="E51" s="219">
        <v>16</v>
      </c>
      <c r="F51" s="213">
        <v>13</v>
      </c>
      <c r="G51" s="174">
        <v>10</v>
      </c>
      <c r="H51" s="175">
        <v>13</v>
      </c>
      <c r="I51" s="175">
        <v>4</v>
      </c>
      <c r="J51" s="175">
        <v>11</v>
      </c>
      <c r="K51" s="175">
        <v>5</v>
      </c>
      <c r="L51" s="175">
        <v>10</v>
      </c>
      <c r="M51" s="175">
        <v>11</v>
      </c>
      <c r="N51" s="172">
        <v>1</v>
      </c>
      <c r="O51" s="175">
        <v>7</v>
      </c>
      <c r="P51" s="175">
        <v>3</v>
      </c>
      <c r="Q51" s="173">
        <v>2</v>
      </c>
      <c r="R51" s="227">
        <v>7.6923076923076925</v>
      </c>
      <c r="S51" s="228">
        <v>53.846153846153847</v>
      </c>
      <c r="T51" s="228">
        <v>23.076923076923077</v>
      </c>
      <c r="U51" s="229">
        <v>15.384615384615385</v>
      </c>
    </row>
    <row r="52" spans="1:21">
      <c r="A52" s="207" t="s">
        <v>117</v>
      </c>
      <c r="B52" s="194" t="s">
        <v>10</v>
      </c>
      <c r="C52" s="202" t="s">
        <v>20</v>
      </c>
      <c r="D52" s="196" t="s">
        <v>63</v>
      </c>
      <c r="E52" s="219">
        <v>24</v>
      </c>
      <c r="F52" s="213">
        <v>19</v>
      </c>
      <c r="G52" s="174">
        <v>14</v>
      </c>
      <c r="H52" s="175">
        <v>16</v>
      </c>
      <c r="I52" s="175">
        <v>4</v>
      </c>
      <c r="J52" s="175">
        <v>12</v>
      </c>
      <c r="K52" s="175">
        <v>9</v>
      </c>
      <c r="L52" s="175">
        <v>9</v>
      </c>
      <c r="M52" s="175">
        <v>7</v>
      </c>
      <c r="N52" s="172">
        <v>5</v>
      </c>
      <c r="O52" s="175">
        <v>12</v>
      </c>
      <c r="P52" s="175">
        <v>2</v>
      </c>
      <c r="Q52" s="173">
        <v>0</v>
      </c>
      <c r="R52" s="163">
        <v>11.627906976744185</v>
      </c>
      <c r="S52" s="164">
        <v>53.488372093023251</v>
      </c>
      <c r="T52" s="164">
        <v>34.883720930232556</v>
      </c>
      <c r="U52" s="165">
        <v>0</v>
      </c>
    </row>
    <row r="53" spans="1:21" ht="15.75" thickBot="1">
      <c r="A53" s="208"/>
      <c r="B53" s="197" t="s">
        <v>13</v>
      </c>
      <c r="C53" s="204" t="s">
        <v>20</v>
      </c>
      <c r="D53" s="198" t="s">
        <v>118</v>
      </c>
      <c r="E53" s="220">
        <v>28</v>
      </c>
      <c r="F53" s="214">
        <v>24</v>
      </c>
      <c r="G53" s="178">
        <v>18</v>
      </c>
      <c r="H53" s="179">
        <v>22</v>
      </c>
      <c r="I53" s="179">
        <v>6</v>
      </c>
      <c r="J53" s="179">
        <v>20</v>
      </c>
      <c r="K53" s="179">
        <v>23</v>
      </c>
      <c r="L53" s="179">
        <v>17</v>
      </c>
      <c r="M53" s="179">
        <v>21</v>
      </c>
      <c r="N53" s="176">
        <v>0</v>
      </c>
      <c r="O53" s="179">
        <v>11</v>
      </c>
      <c r="P53" s="179">
        <v>13</v>
      </c>
      <c r="Q53" s="177">
        <v>0</v>
      </c>
      <c r="R53" s="166"/>
      <c r="S53" s="167"/>
      <c r="T53" s="167"/>
      <c r="U53" s="168"/>
    </row>
    <row r="54" spans="1:21" ht="15" customHeight="1" thickBot="1">
      <c r="A54" s="230" t="s">
        <v>119</v>
      </c>
      <c r="B54" s="206" t="s">
        <v>10</v>
      </c>
      <c r="C54" s="202" t="s">
        <v>20</v>
      </c>
      <c r="D54" s="196" t="s">
        <v>39</v>
      </c>
      <c r="E54" s="219">
        <v>5</v>
      </c>
      <c r="F54" s="213">
        <v>5</v>
      </c>
      <c r="G54" s="174">
        <v>2</v>
      </c>
      <c r="H54" s="175">
        <v>4</v>
      </c>
      <c r="I54" s="175">
        <v>5</v>
      </c>
      <c r="J54" s="175">
        <v>5</v>
      </c>
      <c r="K54" s="175">
        <v>4</v>
      </c>
      <c r="L54" s="175">
        <v>3</v>
      </c>
      <c r="M54" s="175">
        <v>2</v>
      </c>
      <c r="N54" s="172">
        <v>1</v>
      </c>
      <c r="O54" s="175">
        <v>1</v>
      </c>
      <c r="P54" s="175">
        <v>2</v>
      </c>
      <c r="Q54" s="173">
        <v>1</v>
      </c>
      <c r="R54" s="227">
        <v>20</v>
      </c>
      <c r="S54" s="228">
        <v>20</v>
      </c>
      <c r="T54" s="228">
        <v>40</v>
      </c>
      <c r="U54" s="229">
        <v>20</v>
      </c>
    </row>
    <row r="55" spans="1:21" ht="15" customHeight="1" thickBot="1">
      <c r="A55" s="230" t="s">
        <v>120</v>
      </c>
      <c r="B55" s="194" t="s">
        <v>10</v>
      </c>
      <c r="C55" s="195" t="s">
        <v>20</v>
      </c>
      <c r="D55" s="196" t="s">
        <v>9</v>
      </c>
      <c r="E55" s="219">
        <v>2</v>
      </c>
      <c r="F55" s="213">
        <v>2</v>
      </c>
      <c r="G55" s="174">
        <v>2</v>
      </c>
      <c r="H55" s="175">
        <v>2</v>
      </c>
      <c r="I55" s="175">
        <v>1</v>
      </c>
      <c r="J55" s="175">
        <v>1</v>
      </c>
      <c r="K55" s="175">
        <v>1</v>
      </c>
      <c r="L55" s="175">
        <v>2</v>
      </c>
      <c r="M55" s="175">
        <v>2</v>
      </c>
      <c r="N55" s="172">
        <v>0</v>
      </c>
      <c r="O55" s="175">
        <v>1</v>
      </c>
      <c r="P55" s="175">
        <v>0</v>
      </c>
      <c r="Q55" s="173">
        <v>1</v>
      </c>
      <c r="R55" s="227">
        <v>0</v>
      </c>
      <c r="S55" s="228">
        <v>50</v>
      </c>
      <c r="T55" s="228">
        <v>0</v>
      </c>
      <c r="U55" s="229">
        <v>50</v>
      </c>
    </row>
    <row r="56" spans="1:21" ht="15" customHeight="1" thickBot="1">
      <c r="A56" s="230" t="s">
        <v>121</v>
      </c>
      <c r="B56" s="194" t="s">
        <v>10</v>
      </c>
      <c r="C56" s="202" t="s">
        <v>20</v>
      </c>
      <c r="D56" s="196" t="s">
        <v>66</v>
      </c>
      <c r="E56" s="219">
        <v>17</v>
      </c>
      <c r="F56" s="213">
        <v>13</v>
      </c>
      <c r="G56" s="174">
        <v>7</v>
      </c>
      <c r="H56" s="175">
        <v>11</v>
      </c>
      <c r="I56" s="175">
        <v>9</v>
      </c>
      <c r="J56" s="175">
        <v>13</v>
      </c>
      <c r="K56" s="175">
        <v>10</v>
      </c>
      <c r="L56" s="175">
        <v>8</v>
      </c>
      <c r="M56" s="175">
        <v>10</v>
      </c>
      <c r="N56" s="172">
        <v>2</v>
      </c>
      <c r="O56" s="175">
        <v>4</v>
      </c>
      <c r="P56" s="175">
        <v>5</v>
      </c>
      <c r="Q56" s="173">
        <v>2</v>
      </c>
      <c r="R56" s="227">
        <v>15.384615384615385</v>
      </c>
      <c r="S56" s="228">
        <v>30.76923076923077</v>
      </c>
      <c r="T56" s="228">
        <v>38.461538461538467</v>
      </c>
      <c r="U56" s="229">
        <v>15.384615384615385</v>
      </c>
    </row>
    <row r="57" spans="1:21" ht="15" customHeight="1" thickBot="1">
      <c r="A57" s="230" t="s">
        <v>122</v>
      </c>
      <c r="B57" s="194" t="s">
        <v>10</v>
      </c>
      <c r="C57" s="202" t="s">
        <v>20</v>
      </c>
      <c r="D57" s="196" t="s">
        <v>41</v>
      </c>
      <c r="E57" s="219">
        <v>7</v>
      </c>
      <c r="F57" s="213">
        <v>7</v>
      </c>
      <c r="G57" s="174">
        <v>5</v>
      </c>
      <c r="H57" s="175">
        <v>5</v>
      </c>
      <c r="I57" s="175">
        <v>1</v>
      </c>
      <c r="J57" s="175">
        <v>6</v>
      </c>
      <c r="K57" s="175">
        <v>6</v>
      </c>
      <c r="L57" s="175">
        <v>7</v>
      </c>
      <c r="M57" s="175">
        <v>6</v>
      </c>
      <c r="N57" s="172">
        <v>1</v>
      </c>
      <c r="O57" s="175">
        <v>3</v>
      </c>
      <c r="P57" s="175">
        <v>2</v>
      </c>
      <c r="Q57" s="173">
        <v>1</v>
      </c>
      <c r="R57" s="227">
        <v>14.285714285714285</v>
      </c>
      <c r="S57" s="228">
        <v>42.857142857142854</v>
      </c>
      <c r="T57" s="228">
        <v>28.571428571428569</v>
      </c>
      <c r="U57" s="229">
        <v>14.285714285714285</v>
      </c>
    </row>
    <row r="58" spans="1:21">
      <c r="A58" s="207" t="s">
        <v>123</v>
      </c>
      <c r="B58" s="194" t="s">
        <v>10</v>
      </c>
      <c r="C58" s="202" t="s">
        <v>20</v>
      </c>
      <c r="D58" s="196" t="s">
        <v>54</v>
      </c>
      <c r="E58" s="219">
        <v>23</v>
      </c>
      <c r="F58" s="213">
        <v>23</v>
      </c>
      <c r="G58" s="174">
        <v>15</v>
      </c>
      <c r="H58" s="175">
        <v>23</v>
      </c>
      <c r="I58" s="175">
        <v>6</v>
      </c>
      <c r="J58" s="175">
        <v>17</v>
      </c>
      <c r="K58" s="175">
        <v>13</v>
      </c>
      <c r="L58" s="175">
        <v>14</v>
      </c>
      <c r="M58" s="175">
        <v>14</v>
      </c>
      <c r="N58" s="172">
        <v>4</v>
      </c>
      <c r="O58" s="175">
        <v>12</v>
      </c>
      <c r="P58" s="175">
        <v>7</v>
      </c>
      <c r="Q58" s="173">
        <v>0</v>
      </c>
      <c r="R58" s="163">
        <v>14.285714285714285</v>
      </c>
      <c r="S58" s="164">
        <v>49.206349206349202</v>
      </c>
      <c r="T58" s="164">
        <v>28.571428571428569</v>
      </c>
      <c r="U58" s="165">
        <v>7.9365079365079358</v>
      </c>
    </row>
    <row r="59" spans="1:21">
      <c r="A59" s="208"/>
      <c r="B59" s="197" t="s">
        <v>13</v>
      </c>
      <c r="C59" s="204" t="s">
        <v>20</v>
      </c>
      <c r="D59" s="198" t="s">
        <v>55</v>
      </c>
      <c r="E59" s="220">
        <v>19</v>
      </c>
      <c r="F59" s="214">
        <v>19</v>
      </c>
      <c r="G59" s="178">
        <v>13</v>
      </c>
      <c r="H59" s="179">
        <v>18</v>
      </c>
      <c r="I59" s="179">
        <v>4</v>
      </c>
      <c r="J59" s="179">
        <v>14</v>
      </c>
      <c r="K59" s="179">
        <v>11</v>
      </c>
      <c r="L59" s="179">
        <v>6</v>
      </c>
      <c r="M59" s="179">
        <v>13</v>
      </c>
      <c r="N59" s="176">
        <v>5</v>
      </c>
      <c r="O59" s="179">
        <v>10</v>
      </c>
      <c r="P59" s="179">
        <v>2</v>
      </c>
      <c r="Q59" s="177">
        <v>2</v>
      </c>
      <c r="R59" s="166"/>
      <c r="S59" s="167"/>
      <c r="T59" s="167"/>
      <c r="U59" s="168"/>
    </row>
    <row r="60" spans="1:21" ht="15.75" thickBot="1">
      <c r="A60" s="209"/>
      <c r="B60" s="199" t="s">
        <v>14</v>
      </c>
      <c r="C60" s="205" t="s">
        <v>20</v>
      </c>
      <c r="D60" s="200" t="s">
        <v>57</v>
      </c>
      <c r="E60" s="221">
        <v>25</v>
      </c>
      <c r="F60" s="215">
        <v>21</v>
      </c>
      <c r="G60" s="182">
        <v>16</v>
      </c>
      <c r="H60" s="183">
        <v>16</v>
      </c>
      <c r="I60" s="183">
        <v>16</v>
      </c>
      <c r="J60" s="183">
        <v>18</v>
      </c>
      <c r="K60" s="183">
        <v>16</v>
      </c>
      <c r="L60" s="183">
        <v>18</v>
      </c>
      <c r="M60" s="183">
        <v>17</v>
      </c>
      <c r="N60" s="180">
        <v>0</v>
      </c>
      <c r="O60" s="183">
        <v>9</v>
      </c>
      <c r="P60" s="183">
        <v>9</v>
      </c>
      <c r="Q60" s="181">
        <v>3</v>
      </c>
      <c r="R60" s="169"/>
      <c r="S60" s="170"/>
      <c r="T60" s="170"/>
      <c r="U60" s="171"/>
    </row>
  </sheetData>
  <mergeCells count="87">
    <mergeCell ref="A58:A60"/>
    <mergeCell ref="R58:R60"/>
    <mergeCell ref="S58:S60"/>
    <mergeCell ref="T58:T60"/>
    <mergeCell ref="U58:U60"/>
    <mergeCell ref="A2:U2"/>
    <mergeCell ref="E6:E8"/>
    <mergeCell ref="F6:F8"/>
    <mergeCell ref="A52:A53"/>
    <mergeCell ref="R52:R53"/>
    <mergeCell ref="S52:S53"/>
    <mergeCell ref="T52:T53"/>
    <mergeCell ref="U52:U53"/>
    <mergeCell ref="A46:A47"/>
    <mergeCell ref="R46:R47"/>
    <mergeCell ref="S46:S47"/>
    <mergeCell ref="T46:T47"/>
    <mergeCell ref="U46:U47"/>
    <mergeCell ref="A43:A45"/>
    <mergeCell ref="R43:R45"/>
    <mergeCell ref="S43:S45"/>
    <mergeCell ref="T43:T45"/>
    <mergeCell ref="U43:U45"/>
    <mergeCell ref="A39:A40"/>
    <mergeCell ref="R39:R40"/>
    <mergeCell ref="S39:S40"/>
    <mergeCell ref="T39:T40"/>
    <mergeCell ref="U39:U40"/>
    <mergeCell ref="A33:A34"/>
    <mergeCell ref="R33:R34"/>
    <mergeCell ref="S33:S34"/>
    <mergeCell ref="T33:T34"/>
    <mergeCell ref="U33:U34"/>
    <mergeCell ref="A35:A36"/>
    <mergeCell ref="R35:R36"/>
    <mergeCell ref="S35:S36"/>
    <mergeCell ref="T35:T36"/>
    <mergeCell ref="U35:U36"/>
    <mergeCell ref="A31:A32"/>
    <mergeCell ref="R31:R32"/>
    <mergeCell ref="S31:S32"/>
    <mergeCell ref="T31:T32"/>
    <mergeCell ref="U31:U32"/>
    <mergeCell ref="A21:A23"/>
    <mergeCell ref="R21:R23"/>
    <mergeCell ref="S21:S23"/>
    <mergeCell ref="T21:T23"/>
    <mergeCell ref="U21:U23"/>
    <mergeCell ref="A24:A27"/>
    <mergeCell ref="R24:R27"/>
    <mergeCell ref="S24:S27"/>
    <mergeCell ref="T24:T27"/>
    <mergeCell ref="U24:U27"/>
    <mergeCell ref="A18:A20"/>
    <mergeCell ref="R18:R20"/>
    <mergeCell ref="S18:S20"/>
    <mergeCell ref="T18:T20"/>
    <mergeCell ref="U18:U20"/>
    <mergeCell ref="A11:A14"/>
    <mergeCell ref="R11:R14"/>
    <mergeCell ref="S11:S14"/>
    <mergeCell ref="T11:T14"/>
    <mergeCell ref="U11:U14"/>
    <mergeCell ref="A15:A16"/>
    <mergeCell ref="R15:R16"/>
    <mergeCell ref="S15:S16"/>
    <mergeCell ref="T15:T16"/>
    <mergeCell ref="U15:U16"/>
    <mergeCell ref="G7:M7"/>
    <mergeCell ref="N7:Q7"/>
    <mergeCell ref="R7:U7"/>
    <mergeCell ref="A9:A10"/>
    <mergeCell ref="R9:R10"/>
    <mergeCell ref="S9:S10"/>
    <mergeCell ref="T9:T10"/>
    <mergeCell ref="U9:U10"/>
    <mergeCell ref="A7:A8"/>
    <mergeCell ref="B7:B8"/>
    <mergeCell ref="C7:C8"/>
    <mergeCell ref="D7:D8"/>
    <mergeCell ref="A3:D6"/>
    <mergeCell ref="E3:E5"/>
    <mergeCell ref="F3:F5"/>
    <mergeCell ref="G3:M3"/>
    <mergeCell ref="N3:Q5"/>
    <mergeCell ref="R3:U5"/>
    <mergeCell ref="G5:M5"/>
  </mergeCells>
  <conditionalFormatting sqref="R9:U60 G4:M4">
    <cfRule type="cellIs" dxfId="13" priority="9" stopIfTrue="1" operator="greaterThan">
      <formula>100</formula>
    </cfRule>
  </conditionalFormatting>
  <conditionalFormatting sqref="G9:Q60">
    <cfRule type="cellIs" dxfId="12" priority="8" stopIfTrue="1" operator="greaterThan">
      <formula>$F9</formula>
    </cfRule>
  </conditionalFormatting>
  <conditionalFormatting sqref="C9:C60">
    <cfRule type="expression" dxfId="11" priority="7" stopIfTrue="1">
      <formula>IF(AND(NOT(ISBLANK($B9)),$C9=""),1)</formula>
    </cfRule>
  </conditionalFormatting>
  <conditionalFormatting sqref="E9:E60">
    <cfRule type="cellIs" dxfId="10" priority="6" stopIfTrue="1" operator="lessThan">
      <formula>$F9</formula>
    </cfRule>
  </conditionalFormatting>
  <conditionalFormatting sqref="F9:F60">
    <cfRule type="expression" dxfId="9" priority="3" stopIfTrue="1">
      <formula>IF(AND(SUM($N9:$Q9)&lt;&gt;$F9,NOT(ISBLANK($N9:$Q9))),1)</formula>
    </cfRule>
  </conditionalFormatting>
  <conditionalFormatting sqref="C18:C20">
    <cfRule type="expression" dxfId="8" priority="2" stopIfTrue="1">
      <formula>IF(AND(NOT(ISBLANK($B18)),$C18=""),1)</formula>
    </cfRule>
  </conditionalFormatting>
  <dataValidations count="2">
    <dataValidation type="whole" operator="greaterThanOrEqual" allowBlank="1" showInputMessage="1" showErrorMessage="1" prompt="Введите целое число" sqref="E9:Q60">
      <formula1>0</formula1>
    </dataValidation>
    <dataValidation type="list" allowBlank="1" showInputMessage="1" showErrorMessage="1" prompt="Выберите тип класса из списка" sqref="C9:C60">
      <formula1>$AB$2:$AB$6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62"/>
  <sheetViews>
    <sheetView workbookViewId="0">
      <selection activeCell="Z19" sqref="Z19"/>
    </sheetView>
  </sheetViews>
  <sheetFormatPr defaultRowHeight="15"/>
  <cols>
    <col min="1" max="1" width="8.5703125" customWidth="1"/>
    <col min="2" max="2" width="3.28515625" customWidth="1"/>
    <col min="3" max="3" width="2.85546875" customWidth="1"/>
    <col min="4" max="4" width="13.7109375" customWidth="1"/>
    <col min="5" max="5" width="4.7109375" customWidth="1"/>
    <col min="6" max="6" width="5.42578125" customWidth="1"/>
    <col min="7" max="7" width="3.85546875" customWidth="1"/>
    <col min="8" max="8" width="4" customWidth="1"/>
    <col min="9" max="9" width="3.7109375" customWidth="1"/>
    <col min="10" max="10" width="3.85546875" customWidth="1"/>
    <col min="11" max="12" width="4.85546875" customWidth="1"/>
    <col min="13" max="14" width="4.7109375" customWidth="1"/>
  </cols>
  <sheetData>
    <row r="1" spans="1:19" ht="15.75" thickBot="1"/>
    <row r="2" spans="1:19" ht="18.75" customHeight="1" thickBot="1">
      <c r="A2" s="143" t="s">
        <v>124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84"/>
    </row>
    <row r="3" spans="1:19" ht="15.75" customHeight="1" thickBot="1">
      <c r="A3" s="188" t="s">
        <v>69</v>
      </c>
      <c r="B3" s="189"/>
      <c r="C3" s="189"/>
      <c r="D3" s="190"/>
      <c r="E3" s="257" t="s">
        <v>70</v>
      </c>
      <c r="F3" s="258" t="s">
        <v>71</v>
      </c>
      <c r="G3" s="259" t="s">
        <v>73</v>
      </c>
      <c r="H3" s="259"/>
      <c r="I3" s="259"/>
      <c r="J3" s="259"/>
      <c r="K3" s="259" t="s">
        <v>74</v>
      </c>
      <c r="L3" s="259"/>
      <c r="M3" s="259"/>
      <c r="N3" s="260"/>
      <c r="O3" s="261" t="s">
        <v>127</v>
      </c>
      <c r="P3" s="261" t="s">
        <v>128</v>
      </c>
    </row>
    <row r="4" spans="1:19" ht="15.75" thickBot="1">
      <c r="A4" s="188"/>
      <c r="B4" s="189"/>
      <c r="C4" s="189"/>
      <c r="D4" s="190"/>
      <c r="E4" s="222"/>
      <c r="F4" s="223"/>
      <c r="G4" s="145"/>
      <c r="H4" s="145"/>
      <c r="I4" s="145"/>
      <c r="J4" s="145"/>
      <c r="K4" s="145"/>
      <c r="L4" s="145"/>
      <c r="M4" s="145"/>
      <c r="N4" s="237"/>
      <c r="O4" s="262"/>
      <c r="P4" s="262"/>
    </row>
    <row r="5" spans="1:19" ht="15.75" customHeight="1" thickBot="1">
      <c r="A5" s="188"/>
      <c r="B5" s="189"/>
      <c r="C5" s="189"/>
      <c r="D5" s="190"/>
      <c r="E5" s="222"/>
      <c r="F5" s="223"/>
      <c r="G5" s="145"/>
      <c r="H5" s="145"/>
      <c r="I5" s="145"/>
      <c r="J5" s="145"/>
      <c r="K5" s="145"/>
      <c r="L5" s="145"/>
      <c r="M5" s="145"/>
      <c r="N5" s="237"/>
      <c r="O5" s="262"/>
      <c r="P5" s="262"/>
      <c r="R5" s="157" t="s">
        <v>81</v>
      </c>
      <c r="S5" s="149">
        <v>16.446700507614214</v>
      </c>
    </row>
    <row r="6" spans="1:19" ht="16.5" thickBot="1">
      <c r="A6" s="191"/>
      <c r="B6" s="192"/>
      <c r="C6" s="192"/>
      <c r="D6" s="193"/>
      <c r="E6" s="231">
        <v>1064</v>
      </c>
      <c r="F6" s="232">
        <v>985</v>
      </c>
      <c r="G6" s="147">
        <v>162</v>
      </c>
      <c r="H6" s="147">
        <v>439</v>
      </c>
      <c r="I6" s="147">
        <v>265</v>
      </c>
      <c r="J6" s="147">
        <v>119</v>
      </c>
      <c r="K6" s="149">
        <v>16.446700507614214</v>
      </c>
      <c r="L6" s="149">
        <v>44.568527918781726</v>
      </c>
      <c r="M6" s="149">
        <v>26.903553299492383</v>
      </c>
      <c r="N6" s="238">
        <v>12.081218274111675</v>
      </c>
      <c r="O6" s="262"/>
      <c r="P6" s="262"/>
      <c r="R6" s="157" t="s">
        <v>82</v>
      </c>
      <c r="S6" s="149">
        <v>44.568527918781726</v>
      </c>
    </row>
    <row r="7" spans="1:19" ht="15.75" customHeight="1" thickBot="1">
      <c r="A7" s="222" t="s">
        <v>0</v>
      </c>
      <c r="B7" s="224" t="s">
        <v>76</v>
      </c>
      <c r="C7" s="225" t="s">
        <v>2</v>
      </c>
      <c r="D7" s="226" t="s">
        <v>3</v>
      </c>
      <c r="E7" s="233"/>
      <c r="F7" s="234"/>
      <c r="G7" s="145" t="s">
        <v>78</v>
      </c>
      <c r="H7" s="151"/>
      <c r="I7" s="151"/>
      <c r="J7" s="151"/>
      <c r="K7" s="152" t="s">
        <v>79</v>
      </c>
      <c r="L7" s="153"/>
      <c r="M7" s="153"/>
      <c r="N7" s="153"/>
      <c r="O7" s="262"/>
      <c r="P7" s="262"/>
      <c r="R7" s="157" t="s">
        <v>83</v>
      </c>
      <c r="S7" s="149">
        <v>26.903553299492383</v>
      </c>
    </row>
    <row r="8" spans="1:19" ht="16.5" thickBot="1">
      <c r="A8" s="222"/>
      <c r="B8" s="224"/>
      <c r="C8" s="225"/>
      <c r="D8" s="226"/>
      <c r="E8" s="235"/>
      <c r="F8" s="236"/>
      <c r="G8" s="157" t="s">
        <v>81</v>
      </c>
      <c r="H8" s="158" t="s">
        <v>82</v>
      </c>
      <c r="I8" s="158" t="s">
        <v>83</v>
      </c>
      <c r="J8" s="159" t="s">
        <v>84</v>
      </c>
      <c r="K8" s="157" t="s">
        <v>81</v>
      </c>
      <c r="L8" s="158" t="s">
        <v>82</v>
      </c>
      <c r="M8" s="158" t="s">
        <v>83</v>
      </c>
      <c r="N8" s="239" t="s">
        <v>84</v>
      </c>
      <c r="O8" s="263"/>
      <c r="P8" s="263"/>
      <c r="R8" s="267" t="s">
        <v>84</v>
      </c>
      <c r="S8" s="149">
        <v>12.081218274111675</v>
      </c>
    </row>
    <row r="9" spans="1:19" ht="16.5" thickBot="1">
      <c r="A9" s="207" t="s">
        <v>85</v>
      </c>
      <c r="B9" s="194" t="s">
        <v>10</v>
      </c>
      <c r="C9" s="195" t="s">
        <v>20</v>
      </c>
      <c r="D9" s="196" t="s">
        <v>36</v>
      </c>
      <c r="E9" s="219">
        <v>20</v>
      </c>
      <c r="F9" s="213">
        <v>19</v>
      </c>
      <c r="G9" s="172">
        <v>1</v>
      </c>
      <c r="H9" s="175">
        <v>8</v>
      </c>
      <c r="I9" s="175">
        <v>6</v>
      </c>
      <c r="J9" s="173">
        <v>4</v>
      </c>
      <c r="K9" s="160">
        <v>9.0909090909090917</v>
      </c>
      <c r="L9" s="161">
        <v>51.515151515151516</v>
      </c>
      <c r="M9" s="161">
        <v>27.27272727272727</v>
      </c>
      <c r="N9" s="240">
        <v>12.121212121212121</v>
      </c>
      <c r="O9" s="265">
        <v>95</v>
      </c>
      <c r="P9" s="265">
        <v>53</v>
      </c>
    </row>
    <row r="10" spans="1:19" ht="16.5" thickBot="1">
      <c r="A10" s="208"/>
      <c r="B10" s="197" t="s">
        <v>13</v>
      </c>
      <c r="C10" s="195" t="s">
        <v>20</v>
      </c>
      <c r="D10" s="198" t="s">
        <v>86</v>
      </c>
      <c r="E10" s="220">
        <v>17</v>
      </c>
      <c r="F10" s="214">
        <v>14</v>
      </c>
      <c r="G10" s="176">
        <v>2</v>
      </c>
      <c r="H10" s="179">
        <v>9</v>
      </c>
      <c r="I10" s="179">
        <v>3</v>
      </c>
      <c r="J10" s="177">
        <v>0</v>
      </c>
      <c r="K10" s="160"/>
      <c r="L10" s="161"/>
      <c r="M10" s="161"/>
      <c r="N10" s="240"/>
      <c r="O10" s="265">
        <v>86</v>
      </c>
      <c r="P10" s="265">
        <v>21</v>
      </c>
    </row>
    <row r="11" spans="1:19" ht="15.75">
      <c r="A11" s="207" t="s">
        <v>87</v>
      </c>
      <c r="B11" s="194" t="s">
        <v>10</v>
      </c>
      <c r="C11" s="195" t="s">
        <v>20</v>
      </c>
      <c r="D11" s="196" t="s">
        <v>47</v>
      </c>
      <c r="E11" s="219">
        <v>25</v>
      </c>
      <c r="F11" s="213">
        <v>23</v>
      </c>
      <c r="G11" s="172">
        <v>1</v>
      </c>
      <c r="H11" s="175">
        <v>15</v>
      </c>
      <c r="I11" s="175">
        <v>4</v>
      </c>
      <c r="J11" s="173">
        <v>3</v>
      </c>
      <c r="K11" s="163">
        <v>11.578947368421053</v>
      </c>
      <c r="L11" s="164">
        <v>50.526315789473685</v>
      </c>
      <c r="M11" s="164">
        <v>27.368421052631582</v>
      </c>
      <c r="N11" s="241">
        <v>10.526315789473683</v>
      </c>
      <c r="O11" s="265">
        <v>96</v>
      </c>
      <c r="P11" s="265">
        <v>30</v>
      </c>
    </row>
    <row r="12" spans="1:19" ht="15.75">
      <c r="A12" s="208"/>
      <c r="B12" s="197" t="s">
        <v>13</v>
      </c>
      <c r="C12" s="195" t="s">
        <v>20</v>
      </c>
      <c r="D12" s="198" t="s">
        <v>47</v>
      </c>
      <c r="E12" s="220">
        <v>26</v>
      </c>
      <c r="F12" s="214">
        <v>23</v>
      </c>
      <c r="G12" s="176">
        <v>2</v>
      </c>
      <c r="H12" s="179">
        <v>11</v>
      </c>
      <c r="I12" s="179">
        <v>7</v>
      </c>
      <c r="J12" s="177">
        <v>3</v>
      </c>
      <c r="K12" s="166"/>
      <c r="L12" s="167"/>
      <c r="M12" s="167"/>
      <c r="N12" s="242"/>
      <c r="O12" s="265">
        <v>91</v>
      </c>
      <c r="P12" s="265">
        <v>44</v>
      </c>
    </row>
    <row r="13" spans="1:19" ht="15.75">
      <c r="A13" s="208"/>
      <c r="B13" s="197" t="s">
        <v>14</v>
      </c>
      <c r="C13" s="195" t="s">
        <v>20</v>
      </c>
      <c r="D13" s="198" t="s">
        <v>47</v>
      </c>
      <c r="E13" s="220">
        <v>24</v>
      </c>
      <c r="F13" s="214">
        <v>24</v>
      </c>
      <c r="G13" s="176">
        <v>3</v>
      </c>
      <c r="H13" s="179">
        <v>11</v>
      </c>
      <c r="I13" s="179">
        <v>8</v>
      </c>
      <c r="J13" s="177">
        <v>2</v>
      </c>
      <c r="K13" s="166"/>
      <c r="L13" s="167"/>
      <c r="M13" s="167"/>
      <c r="N13" s="242"/>
      <c r="O13" s="265">
        <v>88</v>
      </c>
      <c r="P13" s="265">
        <v>42</v>
      </c>
    </row>
    <row r="14" spans="1:19" ht="16.5" thickBot="1">
      <c r="A14" s="208"/>
      <c r="B14" s="197" t="s">
        <v>31</v>
      </c>
      <c r="C14" s="195" t="s">
        <v>20</v>
      </c>
      <c r="D14" s="198" t="s">
        <v>47</v>
      </c>
      <c r="E14" s="220">
        <v>25</v>
      </c>
      <c r="F14" s="214">
        <v>25</v>
      </c>
      <c r="G14" s="176">
        <v>5</v>
      </c>
      <c r="H14" s="179">
        <v>11</v>
      </c>
      <c r="I14" s="179">
        <v>7</v>
      </c>
      <c r="J14" s="177">
        <v>2</v>
      </c>
      <c r="K14" s="166"/>
      <c r="L14" s="167"/>
      <c r="M14" s="167"/>
      <c r="N14" s="242"/>
      <c r="O14" s="265">
        <v>80</v>
      </c>
      <c r="P14" s="265">
        <v>36</v>
      </c>
    </row>
    <row r="15" spans="1:19" ht="15.75">
      <c r="A15" s="207" t="s">
        <v>88</v>
      </c>
      <c r="B15" s="194" t="s">
        <v>10</v>
      </c>
      <c r="C15" s="201" t="s">
        <v>20</v>
      </c>
      <c r="D15" s="196" t="s">
        <v>21</v>
      </c>
      <c r="E15" s="219">
        <v>25</v>
      </c>
      <c r="F15" s="213">
        <v>20</v>
      </c>
      <c r="G15" s="172">
        <v>8</v>
      </c>
      <c r="H15" s="175">
        <v>4</v>
      </c>
      <c r="I15" s="175">
        <v>5</v>
      </c>
      <c r="J15" s="173">
        <v>3</v>
      </c>
      <c r="K15" s="163">
        <v>20</v>
      </c>
      <c r="L15" s="164">
        <v>31.111111111111111</v>
      </c>
      <c r="M15" s="164">
        <v>33.333333333333329</v>
      </c>
      <c r="N15" s="241">
        <v>15.555555555555555</v>
      </c>
      <c r="O15" s="265">
        <v>60</v>
      </c>
      <c r="P15" s="265">
        <v>40</v>
      </c>
    </row>
    <row r="16" spans="1:19" ht="16.5" thickBot="1">
      <c r="A16" s="208"/>
      <c r="B16" s="197" t="s">
        <v>13</v>
      </c>
      <c r="C16" s="195" t="s">
        <v>20</v>
      </c>
      <c r="D16" s="198" t="s">
        <v>22</v>
      </c>
      <c r="E16" s="220">
        <v>25</v>
      </c>
      <c r="F16" s="214">
        <v>25</v>
      </c>
      <c r="G16" s="176">
        <v>1</v>
      </c>
      <c r="H16" s="179">
        <v>10</v>
      </c>
      <c r="I16" s="179">
        <v>10</v>
      </c>
      <c r="J16" s="177">
        <v>4</v>
      </c>
      <c r="K16" s="166"/>
      <c r="L16" s="167"/>
      <c r="M16" s="167"/>
      <c r="N16" s="242"/>
      <c r="O16" s="265">
        <v>96</v>
      </c>
      <c r="P16" s="265">
        <v>56</v>
      </c>
    </row>
    <row r="17" spans="1:16" ht="16.5" thickBot="1">
      <c r="A17" s="230" t="s">
        <v>89</v>
      </c>
      <c r="B17" s="194" t="s">
        <v>10</v>
      </c>
      <c r="C17" s="202" t="s">
        <v>20</v>
      </c>
      <c r="D17" s="196" t="s">
        <v>53</v>
      </c>
      <c r="E17" s="219">
        <v>18</v>
      </c>
      <c r="F17" s="213">
        <v>16</v>
      </c>
      <c r="G17" s="172">
        <v>3</v>
      </c>
      <c r="H17" s="175">
        <v>6</v>
      </c>
      <c r="I17" s="175">
        <v>6</v>
      </c>
      <c r="J17" s="173">
        <v>1</v>
      </c>
      <c r="K17" s="227">
        <v>18.75</v>
      </c>
      <c r="L17" s="228">
        <v>37.5</v>
      </c>
      <c r="M17" s="228">
        <v>37.5</v>
      </c>
      <c r="N17" s="243">
        <v>6.25</v>
      </c>
      <c r="O17" s="265">
        <v>81</v>
      </c>
      <c r="P17" s="265">
        <v>44</v>
      </c>
    </row>
    <row r="18" spans="1:16" ht="15.75">
      <c r="A18" s="207" t="s">
        <v>90</v>
      </c>
      <c r="B18" s="194" t="s">
        <v>10</v>
      </c>
      <c r="C18" s="195" t="s">
        <v>91</v>
      </c>
      <c r="D18" s="196" t="s">
        <v>12</v>
      </c>
      <c r="E18" s="219">
        <v>23</v>
      </c>
      <c r="F18" s="213">
        <v>23</v>
      </c>
      <c r="G18" s="172">
        <v>3</v>
      </c>
      <c r="H18" s="175">
        <v>7</v>
      </c>
      <c r="I18" s="175">
        <v>10</v>
      </c>
      <c r="J18" s="173">
        <v>3</v>
      </c>
      <c r="K18" s="163">
        <v>17.142857142857142</v>
      </c>
      <c r="L18" s="164">
        <v>42.857142857142854</v>
      </c>
      <c r="M18" s="164">
        <v>30</v>
      </c>
      <c r="N18" s="241">
        <v>10</v>
      </c>
      <c r="O18" s="265">
        <v>87</v>
      </c>
      <c r="P18" s="265">
        <v>57</v>
      </c>
    </row>
    <row r="19" spans="1:16" ht="15.75">
      <c r="A19" s="208"/>
      <c r="B19" s="197" t="s">
        <v>13</v>
      </c>
      <c r="C19" s="195" t="s">
        <v>91</v>
      </c>
      <c r="D19" s="198" t="s">
        <v>12</v>
      </c>
      <c r="E19" s="220">
        <v>25</v>
      </c>
      <c r="F19" s="214">
        <v>24</v>
      </c>
      <c r="G19" s="176">
        <v>5</v>
      </c>
      <c r="H19" s="179">
        <v>10</v>
      </c>
      <c r="I19" s="179">
        <v>7</v>
      </c>
      <c r="J19" s="177">
        <v>2</v>
      </c>
      <c r="K19" s="166"/>
      <c r="L19" s="167"/>
      <c r="M19" s="167"/>
      <c r="N19" s="242"/>
      <c r="O19" s="265">
        <v>79</v>
      </c>
      <c r="P19" s="265">
        <v>38</v>
      </c>
    </row>
    <row r="20" spans="1:16" ht="16.5" thickBot="1">
      <c r="A20" s="208"/>
      <c r="B20" s="197" t="s">
        <v>14</v>
      </c>
      <c r="C20" s="195" t="s">
        <v>91</v>
      </c>
      <c r="D20" s="198" t="s">
        <v>15</v>
      </c>
      <c r="E20" s="220">
        <v>26</v>
      </c>
      <c r="F20" s="214">
        <v>23</v>
      </c>
      <c r="G20" s="176">
        <v>4</v>
      </c>
      <c r="H20" s="179">
        <v>13</v>
      </c>
      <c r="I20" s="179">
        <v>4</v>
      </c>
      <c r="J20" s="177">
        <v>2</v>
      </c>
      <c r="K20" s="166"/>
      <c r="L20" s="167"/>
      <c r="M20" s="167"/>
      <c r="N20" s="242"/>
      <c r="O20" s="265">
        <v>83</v>
      </c>
      <c r="P20" s="265">
        <v>26</v>
      </c>
    </row>
    <row r="21" spans="1:16" ht="15.75">
      <c r="A21" s="207" t="s">
        <v>92</v>
      </c>
      <c r="B21" s="194" t="s">
        <v>10</v>
      </c>
      <c r="C21" s="195" t="s">
        <v>20</v>
      </c>
      <c r="D21" s="196" t="s">
        <v>43</v>
      </c>
      <c r="E21" s="219">
        <v>29</v>
      </c>
      <c r="F21" s="213">
        <v>29</v>
      </c>
      <c r="G21" s="172">
        <v>3</v>
      </c>
      <c r="H21" s="175">
        <v>9</v>
      </c>
      <c r="I21" s="175">
        <v>13</v>
      </c>
      <c r="J21" s="173">
        <v>4</v>
      </c>
      <c r="K21" s="163">
        <v>11.494252873563218</v>
      </c>
      <c r="L21" s="164">
        <v>44.827586206896555</v>
      </c>
      <c r="M21" s="164">
        <v>31.03448275862069</v>
      </c>
      <c r="N21" s="241">
        <v>12.643678160919542</v>
      </c>
      <c r="O21" s="265">
        <v>90</v>
      </c>
      <c r="P21" s="265">
        <v>59</v>
      </c>
    </row>
    <row r="22" spans="1:16" ht="15.75">
      <c r="A22" s="208"/>
      <c r="B22" s="197" t="s">
        <v>13</v>
      </c>
      <c r="C22" s="195" t="s">
        <v>20</v>
      </c>
      <c r="D22" s="198" t="s">
        <v>44</v>
      </c>
      <c r="E22" s="220">
        <v>30</v>
      </c>
      <c r="F22" s="214">
        <v>29</v>
      </c>
      <c r="G22" s="176">
        <v>1</v>
      </c>
      <c r="H22" s="179">
        <v>16</v>
      </c>
      <c r="I22" s="179">
        <v>7</v>
      </c>
      <c r="J22" s="177">
        <v>5</v>
      </c>
      <c r="K22" s="166"/>
      <c r="L22" s="167"/>
      <c r="M22" s="167"/>
      <c r="N22" s="242"/>
      <c r="O22" s="265">
        <v>97</v>
      </c>
      <c r="P22" s="265">
        <v>41</v>
      </c>
    </row>
    <row r="23" spans="1:16" ht="16.5" thickBot="1">
      <c r="A23" s="208"/>
      <c r="B23" s="197" t="s">
        <v>14</v>
      </c>
      <c r="C23" s="195" t="s">
        <v>20</v>
      </c>
      <c r="D23" s="198" t="s">
        <v>45</v>
      </c>
      <c r="E23" s="220">
        <v>30</v>
      </c>
      <c r="F23" s="214">
        <v>29</v>
      </c>
      <c r="G23" s="176">
        <v>6</v>
      </c>
      <c r="H23" s="179">
        <v>14</v>
      </c>
      <c r="I23" s="179">
        <v>7</v>
      </c>
      <c r="J23" s="177">
        <v>2</v>
      </c>
      <c r="K23" s="166"/>
      <c r="L23" s="167"/>
      <c r="M23" s="167"/>
      <c r="N23" s="242"/>
      <c r="O23" s="265">
        <v>79</v>
      </c>
      <c r="P23" s="265">
        <v>31</v>
      </c>
    </row>
    <row r="24" spans="1:16" ht="15.75">
      <c r="A24" s="207" t="s">
        <v>93</v>
      </c>
      <c r="B24" s="206" t="s">
        <v>10</v>
      </c>
      <c r="C24" s="202" t="s">
        <v>20</v>
      </c>
      <c r="D24" s="196" t="s">
        <v>28</v>
      </c>
      <c r="E24" s="219">
        <v>25</v>
      </c>
      <c r="F24" s="213">
        <v>24</v>
      </c>
      <c r="G24" s="172">
        <v>8</v>
      </c>
      <c r="H24" s="175">
        <v>12</v>
      </c>
      <c r="I24" s="175">
        <v>2</v>
      </c>
      <c r="J24" s="173">
        <v>2</v>
      </c>
      <c r="K24" s="163">
        <v>24.096385542168676</v>
      </c>
      <c r="L24" s="164">
        <v>53.01204819277109</v>
      </c>
      <c r="M24" s="164">
        <v>15.66265060240964</v>
      </c>
      <c r="N24" s="241">
        <v>7.2289156626506017</v>
      </c>
      <c r="O24" s="265">
        <v>67</v>
      </c>
      <c r="P24" s="265">
        <v>17</v>
      </c>
    </row>
    <row r="25" spans="1:16" ht="15.75">
      <c r="A25" s="208"/>
      <c r="B25" s="203" t="s">
        <v>13</v>
      </c>
      <c r="C25" s="204" t="s">
        <v>20</v>
      </c>
      <c r="D25" s="198" t="s">
        <v>29</v>
      </c>
      <c r="E25" s="220">
        <v>20</v>
      </c>
      <c r="F25" s="214">
        <v>17</v>
      </c>
      <c r="G25" s="176">
        <v>5</v>
      </c>
      <c r="H25" s="179">
        <v>8</v>
      </c>
      <c r="I25" s="179">
        <v>4</v>
      </c>
      <c r="J25" s="177">
        <v>0</v>
      </c>
      <c r="K25" s="166"/>
      <c r="L25" s="167"/>
      <c r="M25" s="167"/>
      <c r="N25" s="242"/>
      <c r="O25" s="265">
        <v>71</v>
      </c>
      <c r="P25" s="265">
        <v>24</v>
      </c>
    </row>
    <row r="26" spans="1:16" ht="15.75">
      <c r="A26" s="208"/>
      <c r="B26" s="203" t="s">
        <v>14</v>
      </c>
      <c r="C26" s="204" t="s">
        <v>20</v>
      </c>
      <c r="D26" s="198" t="s">
        <v>94</v>
      </c>
      <c r="E26" s="220">
        <v>22</v>
      </c>
      <c r="F26" s="214">
        <v>21</v>
      </c>
      <c r="G26" s="176">
        <v>4</v>
      </c>
      <c r="H26" s="179">
        <v>15</v>
      </c>
      <c r="I26" s="179">
        <v>1</v>
      </c>
      <c r="J26" s="177">
        <v>1</v>
      </c>
      <c r="K26" s="166"/>
      <c r="L26" s="167"/>
      <c r="M26" s="167"/>
      <c r="N26" s="242"/>
      <c r="O26" s="265">
        <v>81</v>
      </c>
      <c r="P26" s="265">
        <v>9.5</v>
      </c>
    </row>
    <row r="27" spans="1:16" ht="16.5" thickBot="1">
      <c r="A27" s="208"/>
      <c r="B27" s="203" t="s">
        <v>31</v>
      </c>
      <c r="C27" s="204" t="s">
        <v>20</v>
      </c>
      <c r="D27" s="198" t="s">
        <v>32</v>
      </c>
      <c r="E27" s="220">
        <v>22</v>
      </c>
      <c r="F27" s="214">
        <v>21</v>
      </c>
      <c r="G27" s="176">
        <v>3</v>
      </c>
      <c r="H27" s="179">
        <v>9</v>
      </c>
      <c r="I27" s="179">
        <v>6</v>
      </c>
      <c r="J27" s="177">
        <v>3</v>
      </c>
      <c r="K27" s="166"/>
      <c r="L27" s="167"/>
      <c r="M27" s="167"/>
      <c r="N27" s="242"/>
      <c r="O27" s="265">
        <v>86</v>
      </c>
      <c r="P27" s="265">
        <v>43</v>
      </c>
    </row>
    <row r="28" spans="1:16" ht="16.5" thickBot="1">
      <c r="A28" s="230" t="s">
        <v>95</v>
      </c>
      <c r="B28" s="194" t="s">
        <v>10</v>
      </c>
      <c r="C28" s="202" t="s">
        <v>20</v>
      </c>
      <c r="D28" s="196" t="s">
        <v>48</v>
      </c>
      <c r="E28" s="219">
        <v>24</v>
      </c>
      <c r="F28" s="213">
        <v>23</v>
      </c>
      <c r="G28" s="172">
        <v>6</v>
      </c>
      <c r="H28" s="175">
        <v>8</v>
      </c>
      <c r="I28" s="175">
        <v>5</v>
      </c>
      <c r="J28" s="173">
        <v>4</v>
      </c>
      <c r="K28" s="227">
        <v>26.086956521739129</v>
      </c>
      <c r="L28" s="228">
        <v>34.782608695652172</v>
      </c>
      <c r="M28" s="228">
        <v>21.739130434782609</v>
      </c>
      <c r="N28" s="243">
        <v>17.391304347826086</v>
      </c>
      <c r="O28" s="265">
        <v>74</v>
      </c>
      <c r="P28" s="265">
        <v>39</v>
      </c>
    </row>
    <row r="29" spans="1:16" ht="16.5" thickBot="1">
      <c r="A29" s="230" t="s">
        <v>96</v>
      </c>
      <c r="B29" s="194" t="s">
        <v>10</v>
      </c>
      <c r="C29" s="202" t="s">
        <v>20</v>
      </c>
      <c r="D29" s="196" t="s">
        <v>58</v>
      </c>
      <c r="E29" s="219">
        <v>26</v>
      </c>
      <c r="F29" s="213">
        <v>25</v>
      </c>
      <c r="G29" s="172">
        <v>16</v>
      </c>
      <c r="H29" s="175">
        <v>9</v>
      </c>
      <c r="I29" s="175">
        <v>0</v>
      </c>
      <c r="J29" s="173">
        <v>0</v>
      </c>
      <c r="K29" s="227">
        <v>64</v>
      </c>
      <c r="L29" s="228">
        <v>36</v>
      </c>
      <c r="M29" s="228">
        <v>0</v>
      </c>
      <c r="N29" s="243">
        <v>0</v>
      </c>
      <c r="O29" s="265">
        <v>36</v>
      </c>
      <c r="P29" s="265">
        <v>0</v>
      </c>
    </row>
    <row r="30" spans="1:16" ht="16.5" thickBot="1">
      <c r="A30" s="230" t="s">
        <v>97</v>
      </c>
      <c r="B30" s="194" t="s">
        <v>10</v>
      </c>
      <c r="C30" s="202" t="s">
        <v>20</v>
      </c>
      <c r="D30" s="196" t="s">
        <v>40</v>
      </c>
      <c r="E30" s="219">
        <v>17</v>
      </c>
      <c r="F30" s="213">
        <v>14</v>
      </c>
      <c r="G30" s="172">
        <v>3</v>
      </c>
      <c r="H30" s="175">
        <v>5</v>
      </c>
      <c r="I30" s="175">
        <v>6</v>
      </c>
      <c r="J30" s="173">
        <v>0</v>
      </c>
      <c r="K30" s="227">
        <v>21.428571428571427</v>
      </c>
      <c r="L30" s="228">
        <v>35.714285714285715</v>
      </c>
      <c r="M30" s="228">
        <v>42.857142857142854</v>
      </c>
      <c r="N30" s="243">
        <v>0</v>
      </c>
      <c r="O30" s="265">
        <v>79</v>
      </c>
      <c r="P30" s="265">
        <v>43</v>
      </c>
    </row>
    <row r="31" spans="1:16" ht="15.75">
      <c r="A31" s="207" t="s">
        <v>98</v>
      </c>
      <c r="B31" s="194" t="s">
        <v>10</v>
      </c>
      <c r="C31" s="195" t="s">
        <v>20</v>
      </c>
      <c r="D31" s="196" t="s">
        <v>99</v>
      </c>
      <c r="E31" s="219">
        <v>31</v>
      </c>
      <c r="F31" s="213">
        <v>29</v>
      </c>
      <c r="G31" s="172">
        <v>6</v>
      </c>
      <c r="H31" s="175">
        <v>13</v>
      </c>
      <c r="I31" s="175">
        <v>6</v>
      </c>
      <c r="J31" s="173">
        <v>4</v>
      </c>
      <c r="K31" s="163">
        <v>15.384615384615385</v>
      </c>
      <c r="L31" s="164">
        <v>42.307692307692307</v>
      </c>
      <c r="M31" s="164">
        <v>32.692307692307693</v>
      </c>
      <c r="N31" s="241">
        <v>9.6153846153846168</v>
      </c>
      <c r="O31" s="265">
        <v>79</v>
      </c>
      <c r="P31" s="265">
        <v>35</v>
      </c>
    </row>
    <row r="32" spans="1:16" ht="16.5" thickBot="1">
      <c r="A32" s="208"/>
      <c r="B32" s="197" t="s">
        <v>13</v>
      </c>
      <c r="C32" s="195" t="s">
        <v>20</v>
      </c>
      <c r="D32" s="198" t="s">
        <v>100</v>
      </c>
      <c r="E32" s="220">
        <v>26</v>
      </c>
      <c r="F32" s="214">
        <v>23</v>
      </c>
      <c r="G32" s="176">
        <v>2</v>
      </c>
      <c r="H32" s="179">
        <v>9</v>
      </c>
      <c r="I32" s="179">
        <v>11</v>
      </c>
      <c r="J32" s="177">
        <v>1</v>
      </c>
      <c r="K32" s="166"/>
      <c r="L32" s="167"/>
      <c r="M32" s="167"/>
      <c r="N32" s="242"/>
      <c r="O32" s="265">
        <v>91</v>
      </c>
      <c r="P32" s="265">
        <v>52</v>
      </c>
    </row>
    <row r="33" spans="1:16" ht="15.75">
      <c r="A33" s="207" t="s">
        <v>101</v>
      </c>
      <c r="B33" s="194" t="s">
        <v>10</v>
      </c>
      <c r="C33" s="202" t="s">
        <v>20</v>
      </c>
      <c r="D33" s="196" t="s">
        <v>17</v>
      </c>
      <c r="E33" s="219">
        <v>18</v>
      </c>
      <c r="F33" s="213">
        <v>16</v>
      </c>
      <c r="G33" s="172">
        <v>3</v>
      </c>
      <c r="H33" s="175">
        <v>7</v>
      </c>
      <c r="I33" s="175">
        <v>3</v>
      </c>
      <c r="J33" s="173">
        <v>3</v>
      </c>
      <c r="K33" s="163">
        <v>12.5</v>
      </c>
      <c r="L33" s="164">
        <v>50</v>
      </c>
      <c r="M33" s="164">
        <v>21.875</v>
      </c>
      <c r="N33" s="241">
        <v>15.625</v>
      </c>
      <c r="O33" s="265">
        <v>81</v>
      </c>
      <c r="P33" s="265">
        <v>38</v>
      </c>
    </row>
    <row r="34" spans="1:16" ht="16.5" thickBot="1">
      <c r="A34" s="208"/>
      <c r="B34" s="197" t="s">
        <v>13</v>
      </c>
      <c r="C34" s="204" t="s">
        <v>20</v>
      </c>
      <c r="D34" s="198" t="s">
        <v>19</v>
      </c>
      <c r="E34" s="220">
        <v>17</v>
      </c>
      <c r="F34" s="214">
        <v>16</v>
      </c>
      <c r="G34" s="176">
        <v>1</v>
      </c>
      <c r="H34" s="179">
        <v>9</v>
      </c>
      <c r="I34" s="179">
        <v>4</v>
      </c>
      <c r="J34" s="177">
        <v>2</v>
      </c>
      <c r="K34" s="166"/>
      <c r="L34" s="167"/>
      <c r="M34" s="167"/>
      <c r="N34" s="242"/>
      <c r="O34" s="265">
        <v>94</v>
      </c>
      <c r="P34" s="265">
        <v>38</v>
      </c>
    </row>
    <row r="35" spans="1:16" ht="15.75">
      <c r="A35" s="207" t="s">
        <v>102</v>
      </c>
      <c r="B35" s="194" t="s">
        <v>10</v>
      </c>
      <c r="C35" s="202" t="s">
        <v>20</v>
      </c>
      <c r="D35" s="196" t="s">
        <v>23</v>
      </c>
      <c r="E35" s="219">
        <v>17</v>
      </c>
      <c r="F35" s="213">
        <v>15</v>
      </c>
      <c r="G35" s="172">
        <v>2</v>
      </c>
      <c r="H35" s="175">
        <v>7</v>
      </c>
      <c r="I35" s="175">
        <v>3</v>
      </c>
      <c r="J35" s="173">
        <v>3</v>
      </c>
      <c r="K35" s="163">
        <v>14.814814814814813</v>
      </c>
      <c r="L35" s="164">
        <v>55.555555555555557</v>
      </c>
      <c r="M35" s="164">
        <v>18.518518518518519</v>
      </c>
      <c r="N35" s="241">
        <v>11.111111111111111</v>
      </c>
      <c r="O35" s="265">
        <v>87</v>
      </c>
      <c r="P35" s="265">
        <v>40</v>
      </c>
    </row>
    <row r="36" spans="1:16" ht="16.5" thickBot="1">
      <c r="A36" s="208"/>
      <c r="B36" s="197" t="s">
        <v>13</v>
      </c>
      <c r="C36" s="204" t="s">
        <v>20</v>
      </c>
      <c r="D36" s="198" t="s">
        <v>25</v>
      </c>
      <c r="E36" s="220">
        <v>14</v>
      </c>
      <c r="F36" s="214">
        <v>12</v>
      </c>
      <c r="G36" s="176">
        <v>2</v>
      </c>
      <c r="H36" s="179">
        <v>8</v>
      </c>
      <c r="I36" s="179">
        <v>2</v>
      </c>
      <c r="J36" s="177">
        <v>0</v>
      </c>
      <c r="K36" s="166"/>
      <c r="L36" s="167"/>
      <c r="M36" s="167"/>
      <c r="N36" s="242"/>
      <c r="O36" s="265">
        <v>83</v>
      </c>
      <c r="P36" s="265">
        <v>17</v>
      </c>
    </row>
    <row r="37" spans="1:16" ht="16.5" thickBot="1">
      <c r="A37" s="230" t="s">
        <v>103</v>
      </c>
      <c r="B37" s="194" t="s">
        <v>10</v>
      </c>
      <c r="C37" s="195" t="s">
        <v>20</v>
      </c>
      <c r="D37" s="198" t="s">
        <v>51</v>
      </c>
      <c r="E37" s="219">
        <v>18</v>
      </c>
      <c r="F37" s="213">
        <v>16</v>
      </c>
      <c r="G37" s="172">
        <v>5</v>
      </c>
      <c r="H37" s="175">
        <v>7</v>
      </c>
      <c r="I37" s="175">
        <v>2</v>
      </c>
      <c r="J37" s="173">
        <v>2</v>
      </c>
      <c r="K37" s="227">
        <v>31.25</v>
      </c>
      <c r="L37" s="228">
        <v>43.75</v>
      </c>
      <c r="M37" s="228">
        <v>12.5</v>
      </c>
      <c r="N37" s="243">
        <v>12.5</v>
      </c>
      <c r="O37" s="265">
        <v>69</v>
      </c>
      <c r="P37" s="265">
        <v>25</v>
      </c>
    </row>
    <row r="38" spans="1:16" ht="16.5" thickBot="1">
      <c r="A38" s="230" t="s">
        <v>104</v>
      </c>
      <c r="B38" s="194" t="s">
        <v>10</v>
      </c>
      <c r="C38" s="202" t="s">
        <v>20</v>
      </c>
      <c r="D38" s="196" t="s">
        <v>62</v>
      </c>
      <c r="E38" s="219">
        <v>20</v>
      </c>
      <c r="F38" s="213">
        <v>20</v>
      </c>
      <c r="G38" s="172">
        <v>2</v>
      </c>
      <c r="H38" s="175">
        <v>11</v>
      </c>
      <c r="I38" s="175">
        <v>6</v>
      </c>
      <c r="J38" s="173">
        <v>1</v>
      </c>
      <c r="K38" s="227">
        <v>10</v>
      </c>
      <c r="L38" s="228">
        <v>55.000000000000007</v>
      </c>
      <c r="M38" s="228">
        <v>30</v>
      </c>
      <c r="N38" s="243">
        <v>5</v>
      </c>
      <c r="O38" s="265">
        <v>90</v>
      </c>
      <c r="P38" s="265">
        <v>35</v>
      </c>
    </row>
    <row r="39" spans="1:16" ht="15.75">
      <c r="A39" s="207" t="s">
        <v>105</v>
      </c>
      <c r="B39" s="194" t="s">
        <v>10</v>
      </c>
      <c r="C39" s="195" t="s">
        <v>20</v>
      </c>
      <c r="D39" s="196" t="s">
        <v>49</v>
      </c>
      <c r="E39" s="219">
        <v>13</v>
      </c>
      <c r="F39" s="213">
        <v>13</v>
      </c>
      <c r="G39" s="172">
        <v>1</v>
      </c>
      <c r="H39" s="175">
        <v>9</v>
      </c>
      <c r="I39" s="175">
        <v>3</v>
      </c>
      <c r="J39" s="173">
        <v>0</v>
      </c>
      <c r="K39" s="163">
        <v>12.5</v>
      </c>
      <c r="L39" s="164">
        <v>58.333333333333336</v>
      </c>
      <c r="M39" s="164">
        <v>20.833333333333336</v>
      </c>
      <c r="N39" s="241">
        <v>8.3333333333333321</v>
      </c>
      <c r="O39" s="265">
        <v>92</v>
      </c>
      <c r="P39" s="265">
        <v>23</v>
      </c>
    </row>
    <row r="40" spans="1:16" ht="16.5" thickBot="1">
      <c r="A40" s="208"/>
      <c r="B40" s="197" t="s">
        <v>13</v>
      </c>
      <c r="C40" s="195" t="s">
        <v>20</v>
      </c>
      <c r="D40" s="198" t="s">
        <v>49</v>
      </c>
      <c r="E40" s="220">
        <v>13</v>
      </c>
      <c r="F40" s="214">
        <v>11</v>
      </c>
      <c r="G40" s="176">
        <v>2</v>
      </c>
      <c r="H40" s="179">
        <v>5</v>
      </c>
      <c r="I40" s="179">
        <v>2</v>
      </c>
      <c r="J40" s="177">
        <v>2</v>
      </c>
      <c r="K40" s="166"/>
      <c r="L40" s="167"/>
      <c r="M40" s="167"/>
      <c r="N40" s="242"/>
      <c r="O40" s="265">
        <v>82</v>
      </c>
      <c r="P40" s="265">
        <v>36</v>
      </c>
    </row>
    <row r="41" spans="1:16" ht="16.5" thickBot="1">
      <c r="A41" s="230" t="s">
        <v>106</v>
      </c>
      <c r="B41" s="206" t="s">
        <v>10</v>
      </c>
      <c r="C41" s="202" t="s">
        <v>20</v>
      </c>
      <c r="D41" s="196" t="s">
        <v>42</v>
      </c>
      <c r="E41" s="219">
        <v>8</v>
      </c>
      <c r="F41" s="213">
        <v>7</v>
      </c>
      <c r="G41" s="172">
        <v>0</v>
      </c>
      <c r="H41" s="175">
        <v>4</v>
      </c>
      <c r="I41" s="175">
        <v>1</v>
      </c>
      <c r="J41" s="173">
        <v>2</v>
      </c>
      <c r="K41" s="227">
        <v>0</v>
      </c>
      <c r="L41" s="228">
        <v>57.142857142857139</v>
      </c>
      <c r="M41" s="228">
        <v>14.285714285714285</v>
      </c>
      <c r="N41" s="243">
        <v>28.571428571428569</v>
      </c>
      <c r="O41" s="265">
        <v>100</v>
      </c>
      <c r="P41" s="265">
        <v>43</v>
      </c>
    </row>
    <row r="42" spans="1:16" ht="16.5" thickBot="1">
      <c r="A42" s="230" t="s">
        <v>107</v>
      </c>
      <c r="B42" s="194" t="s">
        <v>10</v>
      </c>
      <c r="C42" s="202" t="s">
        <v>20</v>
      </c>
      <c r="D42" s="196" t="s">
        <v>46</v>
      </c>
      <c r="E42" s="219">
        <v>10</v>
      </c>
      <c r="F42" s="213">
        <v>10</v>
      </c>
      <c r="G42" s="172">
        <v>4</v>
      </c>
      <c r="H42" s="175">
        <v>4</v>
      </c>
      <c r="I42" s="175">
        <v>2</v>
      </c>
      <c r="J42" s="173">
        <v>0</v>
      </c>
      <c r="K42" s="227">
        <v>40</v>
      </c>
      <c r="L42" s="228">
        <v>40</v>
      </c>
      <c r="M42" s="228">
        <v>20</v>
      </c>
      <c r="N42" s="243">
        <v>0</v>
      </c>
      <c r="O42" s="265">
        <v>60</v>
      </c>
      <c r="P42" s="265">
        <v>20</v>
      </c>
    </row>
    <row r="43" spans="1:16" ht="15.75">
      <c r="A43" s="207" t="s">
        <v>108</v>
      </c>
      <c r="B43" s="194" t="s">
        <v>10</v>
      </c>
      <c r="C43" s="202" t="s">
        <v>20</v>
      </c>
      <c r="D43" s="196" t="s">
        <v>109</v>
      </c>
      <c r="E43" s="219">
        <v>23</v>
      </c>
      <c r="F43" s="213">
        <v>23</v>
      </c>
      <c r="G43" s="172">
        <v>2</v>
      </c>
      <c r="H43" s="175">
        <v>6</v>
      </c>
      <c r="I43" s="175">
        <v>8</v>
      </c>
      <c r="J43" s="173">
        <v>7</v>
      </c>
      <c r="K43" s="163">
        <v>14.516129032258066</v>
      </c>
      <c r="L43" s="164">
        <v>27.419354838709676</v>
      </c>
      <c r="M43" s="164">
        <v>27.419354838709676</v>
      </c>
      <c r="N43" s="241">
        <v>30.64516129032258</v>
      </c>
      <c r="O43" s="265">
        <v>91</v>
      </c>
      <c r="P43" s="265">
        <v>65</v>
      </c>
    </row>
    <row r="44" spans="1:16" ht="15.75">
      <c r="A44" s="208"/>
      <c r="B44" s="197" t="s">
        <v>13</v>
      </c>
      <c r="C44" s="204" t="s">
        <v>20</v>
      </c>
      <c r="D44" s="198" t="s">
        <v>110</v>
      </c>
      <c r="E44" s="220">
        <v>23</v>
      </c>
      <c r="F44" s="214">
        <v>23</v>
      </c>
      <c r="G44" s="176">
        <v>2</v>
      </c>
      <c r="H44" s="179">
        <v>5</v>
      </c>
      <c r="I44" s="179">
        <v>6</v>
      </c>
      <c r="J44" s="177">
        <v>10</v>
      </c>
      <c r="K44" s="166"/>
      <c r="L44" s="167"/>
      <c r="M44" s="167"/>
      <c r="N44" s="242"/>
      <c r="O44" s="265">
        <v>91</v>
      </c>
      <c r="P44" s="265">
        <v>70</v>
      </c>
    </row>
    <row r="45" spans="1:16" ht="16.5" thickBot="1">
      <c r="A45" s="208"/>
      <c r="B45" s="197" t="s">
        <v>14</v>
      </c>
      <c r="C45" s="204" t="s">
        <v>20</v>
      </c>
      <c r="D45" s="198" t="s">
        <v>61</v>
      </c>
      <c r="E45" s="220">
        <v>19</v>
      </c>
      <c r="F45" s="214">
        <v>16</v>
      </c>
      <c r="G45" s="176">
        <v>5</v>
      </c>
      <c r="H45" s="179">
        <v>6</v>
      </c>
      <c r="I45" s="179">
        <v>3</v>
      </c>
      <c r="J45" s="177">
        <v>2</v>
      </c>
      <c r="K45" s="166"/>
      <c r="L45" s="167"/>
      <c r="M45" s="167"/>
      <c r="N45" s="242"/>
      <c r="O45" s="265">
        <v>69</v>
      </c>
      <c r="P45" s="265">
        <v>31</v>
      </c>
    </row>
    <row r="46" spans="1:16" ht="15.75">
      <c r="A46" s="207" t="s">
        <v>111</v>
      </c>
      <c r="B46" s="194" t="s">
        <v>10</v>
      </c>
      <c r="C46" s="195" t="s">
        <v>20</v>
      </c>
      <c r="D46" s="196" t="s">
        <v>26</v>
      </c>
      <c r="E46" s="219">
        <v>30</v>
      </c>
      <c r="F46" s="213">
        <v>29</v>
      </c>
      <c r="G46" s="172">
        <v>2</v>
      </c>
      <c r="H46" s="175">
        <v>9</v>
      </c>
      <c r="I46" s="175">
        <v>7</v>
      </c>
      <c r="J46" s="173">
        <v>11</v>
      </c>
      <c r="K46" s="163">
        <v>9.6153846153846168</v>
      </c>
      <c r="L46" s="164">
        <v>38.461538461538467</v>
      </c>
      <c r="M46" s="164">
        <v>26.923076923076923</v>
      </c>
      <c r="N46" s="241">
        <v>25</v>
      </c>
      <c r="O46" s="265">
        <v>93</v>
      </c>
      <c r="P46" s="265">
        <v>62</v>
      </c>
    </row>
    <row r="47" spans="1:16" ht="16.5" thickBot="1">
      <c r="A47" s="208"/>
      <c r="B47" s="197" t="s">
        <v>13</v>
      </c>
      <c r="C47" s="195" t="s">
        <v>20</v>
      </c>
      <c r="D47" s="198" t="s">
        <v>27</v>
      </c>
      <c r="E47" s="220">
        <v>26</v>
      </c>
      <c r="F47" s="214">
        <v>23</v>
      </c>
      <c r="G47" s="176">
        <v>3</v>
      </c>
      <c r="H47" s="179">
        <v>11</v>
      </c>
      <c r="I47" s="179">
        <v>7</v>
      </c>
      <c r="J47" s="177">
        <v>2</v>
      </c>
      <c r="K47" s="166"/>
      <c r="L47" s="167"/>
      <c r="M47" s="167"/>
      <c r="N47" s="242"/>
      <c r="O47" s="265">
        <v>87</v>
      </c>
      <c r="P47" s="265">
        <v>39</v>
      </c>
    </row>
    <row r="48" spans="1:16" ht="16.5" thickBot="1">
      <c r="A48" s="230" t="s">
        <v>112</v>
      </c>
      <c r="B48" s="194" t="s">
        <v>10</v>
      </c>
      <c r="C48" s="202" t="s">
        <v>20</v>
      </c>
      <c r="D48" s="196" t="s">
        <v>113</v>
      </c>
      <c r="E48" s="219">
        <v>13</v>
      </c>
      <c r="F48" s="213">
        <v>13</v>
      </c>
      <c r="G48" s="172">
        <v>1</v>
      </c>
      <c r="H48" s="175">
        <v>6</v>
      </c>
      <c r="I48" s="175">
        <v>5</v>
      </c>
      <c r="J48" s="173">
        <v>1</v>
      </c>
      <c r="K48" s="227">
        <v>7.6923076923076925</v>
      </c>
      <c r="L48" s="228">
        <v>46.153846153846153</v>
      </c>
      <c r="M48" s="228">
        <v>38.461538461538467</v>
      </c>
      <c r="N48" s="243">
        <v>7.6923076923076925</v>
      </c>
      <c r="O48" s="265">
        <v>92</v>
      </c>
      <c r="P48" s="265">
        <v>46</v>
      </c>
    </row>
    <row r="49" spans="1:16" ht="16.5" thickBot="1">
      <c r="A49" s="230" t="s">
        <v>114</v>
      </c>
      <c r="B49" s="194" t="s">
        <v>10</v>
      </c>
      <c r="C49" s="202" t="s">
        <v>20</v>
      </c>
      <c r="D49" s="196" t="s">
        <v>68</v>
      </c>
      <c r="E49" s="219">
        <v>19</v>
      </c>
      <c r="F49" s="213">
        <v>19</v>
      </c>
      <c r="G49" s="172">
        <v>4</v>
      </c>
      <c r="H49" s="175">
        <v>7</v>
      </c>
      <c r="I49" s="175">
        <v>6</v>
      </c>
      <c r="J49" s="173">
        <v>2</v>
      </c>
      <c r="K49" s="227">
        <v>21.052631578947366</v>
      </c>
      <c r="L49" s="228">
        <v>36.84210526315789</v>
      </c>
      <c r="M49" s="228">
        <v>31.578947368421051</v>
      </c>
      <c r="N49" s="243">
        <v>10.526315789473683</v>
      </c>
      <c r="O49" s="265">
        <v>79</v>
      </c>
      <c r="P49" s="265">
        <v>42</v>
      </c>
    </row>
    <row r="50" spans="1:16" ht="16.5" thickBot="1">
      <c r="A50" s="230" t="s">
        <v>115</v>
      </c>
      <c r="B50" s="194" t="s">
        <v>10</v>
      </c>
      <c r="C50" s="195" t="s">
        <v>20</v>
      </c>
      <c r="D50" s="196" t="s">
        <v>50</v>
      </c>
      <c r="E50" s="219">
        <v>16</v>
      </c>
      <c r="F50" s="213">
        <v>14</v>
      </c>
      <c r="G50" s="172">
        <v>1</v>
      </c>
      <c r="H50" s="175">
        <v>6</v>
      </c>
      <c r="I50" s="175">
        <v>5</v>
      </c>
      <c r="J50" s="173">
        <v>2</v>
      </c>
      <c r="K50" s="227">
        <v>7.1428571428571423</v>
      </c>
      <c r="L50" s="228">
        <v>42.857142857142854</v>
      </c>
      <c r="M50" s="228">
        <v>35.714285714285715</v>
      </c>
      <c r="N50" s="243">
        <v>14.285714285714285</v>
      </c>
      <c r="O50" s="265">
        <v>93</v>
      </c>
      <c r="P50" s="265">
        <v>50</v>
      </c>
    </row>
    <row r="51" spans="1:16" ht="16.5" thickBot="1">
      <c r="A51" s="230" t="s">
        <v>116</v>
      </c>
      <c r="B51" s="194" t="s">
        <v>10</v>
      </c>
      <c r="C51" s="202" t="s">
        <v>20</v>
      </c>
      <c r="D51" s="196" t="s">
        <v>65</v>
      </c>
      <c r="E51" s="219">
        <v>16</v>
      </c>
      <c r="F51" s="213">
        <v>13</v>
      </c>
      <c r="G51" s="172">
        <v>1</v>
      </c>
      <c r="H51" s="175">
        <v>7</v>
      </c>
      <c r="I51" s="175">
        <v>3</v>
      </c>
      <c r="J51" s="173">
        <v>2</v>
      </c>
      <c r="K51" s="227">
        <v>7.6923076923076925</v>
      </c>
      <c r="L51" s="228">
        <v>53.846153846153847</v>
      </c>
      <c r="M51" s="228">
        <v>23.076923076923077</v>
      </c>
      <c r="N51" s="243">
        <v>15.384615384615385</v>
      </c>
      <c r="O51" s="265">
        <v>92</v>
      </c>
      <c r="P51" s="265">
        <v>39</v>
      </c>
    </row>
    <row r="52" spans="1:16" ht="15.75">
      <c r="A52" s="207" t="s">
        <v>117</v>
      </c>
      <c r="B52" s="194" t="s">
        <v>10</v>
      </c>
      <c r="C52" s="202" t="s">
        <v>20</v>
      </c>
      <c r="D52" s="196" t="s">
        <v>63</v>
      </c>
      <c r="E52" s="219">
        <v>24</v>
      </c>
      <c r="F52" s="213">
        <v>19</v>
      </c>
      <c r="G52" s="172">
        <v>5</v>
      </c>
      <c r="H52" s="175">
        <v>12</v>
      </c>
      <c r="I52" s="175">
        <v>2</v>
      </c>
      <c r="J52" s="173">
        <v>0</v>
      </c>
      <c r="K52" s="163">
        <v>11.627906976744185</v>
      </c>
      <c r="L52" s="164">
        <v>53.488372093023251</v>
      </c>
      <c r="M52" s="164">
        <v>34.883720930232556</v>
      </c>
      <c r="N52" s="241">
        <v>0</v>
      </c>
      <c r="O52" s="265">
        <v>74</v>
      </c>
      <c r="P52" s="265">
        <v>11</v>
      </c>
    </row>
    <row r="53" spans="1:16" ht="16.5" thickBot="1">
      <c r="A53" s="208"/>
      <c r="B53" s="197" t="s">
        <v>13</v>
      </c>
      <c r="C53" s="204" t="s">
        <v>20</v>
      </c>
      <c r="D53" s="198" t="s">
        <v>118</v>
      </c>
      <c r="E53" s="220">
        <v>28</v>
      </c>
      <c r="F53" s="214">
        <v>24</v>
      </c>
      <c r="G53" s="176">
        <v>0</v>
      </c>
      <c r="H53" s="179">
        <v>11</v>
      </c>
      <c r="I53" s="179">
        <v>13</v>
      </c>
      <c r="J53" s="177">
        <v>0</v>
      </c>
      <c r="K53" s="166"/>
      <c r="L53" s="167"/>
      <c r="M53" s="167"/>
      <c r="N53" s="242"/>
      <c r="O53" s="265">
        <v>100</v>
      </c>
      <c r="P53" s="265">
        <v>54</v>
      </c>
    </row>
    <row r="54" spans="1:16" ht="16.5" thickBot="1">
      <c r="A54" s="230" t="s">
        <v>119</v>
      </c>
      <c r="B54" s="206" t="s">
        <v>10</v>
      </c>
      <c r="C54" s="202" t="s">
        <v>20</v>
      </c>
      <c r="D54" s="196" t="s">
        <v>39</v>
      </c>
      <c r="E54" s="219">
        <v>5</v>
      </c>
      <c r="F54" s="213">
        <v>5</v>
      </c>
      <c r="G54" s="172">
        <v>1</v>
      </c>
      <c r="H54" s="175">
        <v>1</v>
      </c>
      <c r="I54" s="175">
        <v>2</v>
      </c>
      <c r="J54" s="173">
        <v>1</v>
      </c>
      <c r="K54" s="227">
        <v>20</v>
      </c>
      <c r="L54" s="228">
        <v>20</v>
      </c>
      <c r="M54" s="228">
        <v>40</v>
      </c>
      <c r="N54" s="243">
        <v>20</v>
      </c>
      <c r="O54" s="265">
        <v>80</v>
      </c>
      <c r="P54" s="265">
        <v>60</v>
      </c>
    </row>
    <row r="55" spans="1:16" ht="16.5" thickBot="1">
      <c r="A55" s="230" t="s">
        <v>120</v>
      </c>
      <c r="B55" s="194" t="s">
        <v>10</v>
      </c>
      <c r="C55" s="195" t="s">
        <v>20</v>
      </c>
      <c r="D55" s="196" t="s">
        <v>9</v>
      </c>
      <c r="E55" s="219">
        <v>2</v>
      </c>
      <c r="F55" s="213">
        <v>2</v>
      </c>
      <c r="G55" s="172">
        <v>0</v>
      </c>
      <c r="H55" s="175">
        <v>1</v>
      </c>
      <c r="I55" s="175">
        <v>0</v>
      </c>
      <c r="J55" s="173">
        <v>1</v>
      </c>
      <c r="K55" s="227">
        <v>0</v>
      </c>
      <c r="L55" s="228">
        <v>50</v>
      </c>
      <c r="M55" s="228">
        <v>0</v>
      </c>
      <c r="N55" s="243">
        <v>50</v>
      </c>
      <c r="O55" s="265">
        <v>100</v>
      </c>
      <c r="P55" s="265">
        <v>50</v>
      </c>
    </row>
    <row r="56" spans="1:16" ht="16.5" thickBot="1">
      <c r="A56" s="230" t="s">
        <v>121</v>
      </c>
      <c r="B56" s="194" t="s">
        <v>10</v>
      </c>
      <c r="C56" s="202" t="s">
        <v>20</v>
      </c>
      <c r="D56" s="196" t="s">
        <v>66</v>
      </c>
      <c r="E56" s="219">
        <v>17</v>
      </c>
      <c r="F56" s="213">
        <v>13</v>
      </c>
      <c r="G56" s="172">
        <v>2</v>
      </c>
      <c r="H56" s="175">
        <v>4</v>
      </c>
      <c r="I56" s="175">
        <v>5</v>
      </c>
      <c r="J56" s="173">
        <v>2</v>
      </c>
      <c r="K56" s="227">
        <v>15.384615384615385</v>
      </c>
      <c r="L56" s="228">
        <v>30.76923076923077</v>
      </c>
      <c r="M56" s="228">
        <v>38.461538461538467</v>
      </c>
      <c r="N56" s="243">
        <v>15.384615384615385</v>
      </c>
      <c r="O56" s="265">
        <v>85</v>
      </c>
      <c r="P56" s="265">
        <v>54</v>
      </c>
    </row>
    <row r="57" spans="1:16" ht="16.5" thickBot="1">
      <c r="A57" s="230" t="s">
        <v>122</v>
      </c>
      <c r="B57" s="194" t="s">
        <v>10</v>
      </c>
      <c r="C57" s="202" t="s">
        <v>20</v>
      </c>
      <c r="D57" s="196" t="s">
        <v>41</v>
      </c>
      <c r="E57" s="219">
        <v>7</v>
      </c>
      <c r="F57" s="213">
        <v>7</v>
      </c>
      <c r="G57" s="172">
        <v>1</v>
      </c>
      <c r="H57" s="175">
        <v>3</v>
      </c>
      <c r="I57" s="175">
        <v>2</v>
      </c>
      <c r="J57" s="173">
        <v>1</v>
      </c>
      <c r="K57" s="227">
        <v>14.285714285714285</v>
      </c>
      <c r="L57" s="228">
        <v>42.857142857142854</v>
      </c>
      <c r="M57" s="228">
        <v>28.571428571428569</v>
      </c>
      <c r="N57" s="243">
        <v>14.285714285714285</v>
      </c>
      <c r="O57" s="265">
        <v>86</v>
      </c>
      <c r="P57" s="265">
        <v>43</v>
      </c>
    </row>
    <row r="58" spans="1:16" ht="15.75">
      <c r="A58" s="207" t="s">
        <v>123</v>
      </c>
      <c r="B58" s="194" t="s">
        <v>10</v>
      </c>
      <c r="C58" s="202" t="s">
        <v>20</v>
      </c>
      <c r="D58" s="196" t="s">
        <v>54</v>
      </c>
      <c r="E58" s="219">
        <v>23</v>
      </c>
      <c r="F58" s="213">
        <v>23</v>
      </c>
      <c r="G58" s="172">
        <v>4</v>
      </c>
      <c r="H58" s="175">
        <v>12</v>
      </c>
      <c r="I58" s="175">
        <v>7</v>
      </c>
      <c r="J58" s="173">
        <v>0</v>
      </c>
      <c r="K58" s="163">
        <v>14.285714285714285</v>
      </c>
      <c r="L58" s="164">
        <v>49.206349206349202</v>
      </c>
      <c r="M58" s="164">
        <v>28.571428571428569</v>
      </c>
      <c r="N58" s="241">
        <v>7.9365079365079358</v>
      </c>
      <c r="O58" s="265">
        <v>83</v>
      </c>
      <c r="P58" s="265">
        <v>30</v>
      </c>
    </row>
    <row r="59" spans="1:16" ht="15.75">
      <c r="A59" s="208"/>
      <c r="B59" s="197" t="s">
        <v>13</v>
      </c>
      <c r="C59" s="204" t="s">
        <v>20</v>
      </c>
      <c r="D59" s="198" t="s">
        <v>55</v>
      </c>
      <c r="E59" s="220">
        <v>19</v>
      </c>
      <c r="F59" s="214">
        <v>19</v>
      </c>
      <c r="G59" s="176">
        <v>5</v>
      </c>
      <c r="H59" s="179">
        <v>10</v>
      </c>
      <c r="I59" s="179">
        <v>2</v>
      </c>
      <c r="J59" s="177">
        <v>2</v>
      </c>
      <c r="K59" s="166"/>
      <c r="L59" s="167"/>
      <c r="M59" s="167"/>
      <c r="N59" s="242"/>
      <c r="O59" s="265">
        <v>74</v>
      </c>
      <c r="P59" s="265">
        <v>21</v>
      </c>
    </row>
    <row r="60" spans="1:16" ht="15.75">
      <c r="A60" s="245"/>
      <c r="B60" s="246" t="s">
        <v>14</v>
      </c>
      <c r="C60" s="247" t="s">
        <v>20</v>
      </c>
      <c r="D60" s="248" t="s">
        <v>57</v>
      </c>
      <c r="E60" s="249">
        <v>25</v>
      </c>
      <c r="F60" s="250">
        <v>21</v>
      </c>
      <c r="G60" s="251">
        <v>0</v>
      </c>
      <c r="H60" s="252">
        <v>9</v>
      </c>
      <c r="I60" s="252">
        <v>9</v>
      </c>
      <c r="J60" s="253">
        <v>3</v>
      </c>
      <c r="K60" s="166"/>
      <c r="L60" s="167"/>
      <c r="M60" s="167"/>
      <c r="N60" s="242"/>
      <c r="O60" s="266">
        <v>100</v>
      </c>
      <c r="P60" s="266">
        <v>57</v>
      </c>
    </row>
    <row r="61" spans="1:16" ht="15.75">
      <c r="A61" s="254" t="s">
        <v>125</v>
      </c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6"/>
      <c r="O61" s="265">
        <v>84</v>
      </c>
      <c r="P61" s="265">
        <v>39</v>
      </c>
    </row>
    <row r="62" spans="1:16" ht="15.75">
      <c r="A62" s="254" t="s">
        <v>126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6"/>
      <c r="O62" s="265"/>
      <c r="P62" s="265"/>
    </row>
  </sheetData>
  <mergeCells count="88">
    <mergeCell ref="A62:N62"/>
    <mergeCell ref="A2:P2"/>
    <mergeCell ref="O3:O8"/>
    <mergeCell ref="P3:P8"/>
    <mergeCell ref="A58:A60"/>
    <mergeCell ref="K58:K60"/>
    <mergeCell ref="L58:L60"/>
    <mergeCell ref="M58:M60"/>
    <mergeCell ref="N58:N60"/>
    <mergeCell ref="A61:N61"/>
    <mergeCell ref="A46:A47"/>
    <mergeCell ref="K46:K47"/>
    <mergeCell ref="L46:L47"/>
    <mergeCell ref="M46:M47"/>
    <mergeCell ref="N46:N47"/>
    <mergeCell ref="A52:A53"/>
    <mergeCell ref="K52:K53"/>
    <mergeCell ref="L52:L53"/>
    <mergeCell ref="M52:M53"/>
    <mergeCell ref="N52:N53"/>
    <mergeCell ref="A39:A40"/>
    <mergeCell ref="K39:K40"/>
    <mergeCell ref="L39:L40"/>
    <mergeCell ref="M39:M40"/>
    <mergeCell ref="N39:N40"/>
    <mergeCell ref="A43:A45"/>
    <mergeCell ref="K43:K45"/>
    <mergeCell ref="L43:L45"/>
    <mergeCell ref="M43:M45"/>
    <mergeCell ref="N43:N45"/>
    <mergeCell ref="A33:A34"/>
    <mergeCell ref="K33:K34"/>
    <mergeCell ref="L33:L34"/>
    <mergeCell ref="M33:M34"/>
    <mergeCell ref="N33:N34"/>
    <mergeCell ref="A35:A36"/>
    <mergeCell ref="K35:K36"/>
    <mergeCell ref="L35:L36"/>
    <mergeCell ref="M35:M36"/>
    <mergeCell ref="N35:N36"/>
    <mergeCell ref="A24:A27"/>
    <mergeCell ref="K24:K27"/>
    <mergeCell ref="L24:L27"/>
    <mergeCell ref="M24:M27"/>
    <mergeCell ref="N24:N27"/>
    <mergeCell ref="A31:A32"/>
    <mergeCell ref="K31:K32"/>
    <mergeCell ref="L31:L32"/>
    <mergeCell ref="M31:M32"/>
    <mergeCell ref="N31:N32"/>
    <mergeCell ref="A18:A20"/>
    <mergeCell ref="K18:K20"/>
    <mergeCell ref="L18:L20"/>
    <mergeCell ref="M18:M20"/>
    <mergeCell ref="N18:N20"/>
    <mergeCell ref="A21:A23"/>
    <mergeCell ref="K21:K23"/>
    <mergeCell ref="L21:L23"/>
    <mergeCell ref="M21:M23"/>
    <mergeCell ref="N21:N23"/>
    <mergeCell ref="A11:A14"/>
    <mergeCell ref="K11:K14"/>
    <mergeCell ref="L11:L14"/>
    <mergeCell ref="M11:M14"/>
    <mergeCell ref="N11:N14"/>
    <mergeCell ref="A15:A16"/>
    <mergeCell ref="K15:K16"/>
    <mergeCell ref="L15:L16"/>
    <mergeCell ref="M15:M16"/>
    <mergeCell ref="N15:N16"/>
    <mergeCell ref="K7:N7"/>
    <mergeCell ref="A9:A10"/>
    <mergeCell ref="K9:K10"/>
    <mergeCell ref="L9:L10"/>
    <mergeCell ref="M9:M10"/>
    <mergeCell ref="N9:N10"/>
    <mergeCell ref="A7:A8"/>
    <mergeCell ref="B7:B8"/>
    <mergeCell ref="C7:C8"/>
    <mergeCell ref="D7:D8"/>
    <mergeCell ref="G7:J7"/>
    <mergeCell ref="A3:D6"/>
    <mergeCell ref="E3:E5"/>
    <mergeCell ref="F3:F5"/>
    <mergeCell ref="G3:J5"/>
    <mergeCell ref="K3:N5"/>
    <mergeCell ref="E6:E8"/>
    <mergeCell ref="F6:F8"/>
  </mergeCells>
  <conditionalFormatting sqref="K9:N60">
    <cfRule type="cellIs" dxfId="7" priority="6" stopIfTrue="1" operator="greaterThan">
      <formula>100</formula>
    </cfRule>
  </conditionalFormatting>
  <conditionalFormatting sqref="G9:J60">
    <cfRule type="cellIs" dxfId="6" priority="5" stopIfTrue="1" operator="greaterThan">
      <formula>$F9</formula>
    </cfRule>
  </conditionalFormatting>
  <conditionalFormatting sqref="C9:C60">
    <cfRule type="expression" dxfId="5" priority="4" stopIfTrue="1">
      <formula>IF(AND(NOT(ISBLANK($B9)),$C9=""),1)</formula>
    </cfRule>
  </conditionalFormatting>
  <conditionalFormatting sqref="E9:E60">
    <cfRule type="cellIs" dxfId="4" priority="3" stopIfTrue="1" operator="lessThan">
      <formula>$F9</formula>
    </cfRule>
  </conditionalFormatting>
  <conditionalFormatting sqref="C18:C20">
    <cfRule type="expression" dxfId="3" priority="1" stopIfTrue="1">
      <formula>IF(AND(NOT(ISBLANK($B18)),$C18=""),1)</formula>
    </cfRule>
  </conditionalFormatting>
  <conditionalFormatting sqref="F9:F60">
    <cfRule type="expression" dxfId="2" priority="8" stopIfTrue="1">
      <formula>IF(AND(SUM($G9:$J9)&lt;&gt;$F9,NOT(ISBLANK($G9:$J9))),1)</formula>
    </cfRule>
  </conditionalFormatting>
  <dataValidations count="2">
    <dataValidation type="list" allowBlank="1" showInputMessage="1" showErrorMessage="1" prompt="Выберите тип класса из списка" sqref="C9:C60">
      <formula1>$U$2:$U$6</formula1>
    </dataValidation>
    <dataValidation type="whole" operator="greaterThanOrEqual" allowBlank="1" showInputMessage="1" showErrorMessage="1" prompt="Введите целое число" sqref="E9:J60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49"/>
  <sheetViews>
    <sheetView topLeftCell="A4" workbookViewId="0">
      <selection activeCell="R54" sqref="R54"/>
    </sheetView>
  </sheetViews>
  <sheetFormatPr defaultRowHeight="15"/>
  <sheetData>
    <row r="2" spans="1:3">
      <c r="A2" s="268" t="s">
        <v>0</v>
      </c>
      <c r="B2" s="271" t="s">
        <v>129</v>
      </c>
      <c r="C2" s="271" t="s">
        <v>130</v>
      </c>
    </row>
    <row r="3" spans="1:3" ht="15.75">
      <c r="A3" s="270" t="s">
        <v>106</v>
      </c>
      <c r="B3" s="265">
        <v>100</v>
      </c>
      <c r="C3" s="265">
        <v>43</v>
      </c>
    </row>
    <row r="4" spans="1:3" ht="15.75">
      <c r="A4" s="270" t="s">
        <v>120</v>
      </c>
      <c r="B4" s="265">
        <v>100</v>
      </c>
      <c r="C4" s="265">
        <v>50</v>
      </c>
    </row>
    <row r="5" spans="1:3" ht="15.75">
      <c r="A5" s="270" t="s">
        <v>115</v>
      </c>
      <c r="B5" s="265">
        <v>93</v>
      </c>
      <c r="C5" s="265">
        <v>50</v>
      </c>
    </row>
    <row r="6" spans="1:3" ht="15.75">
      <c r="A6" s="270" t="s">
        <v>112</v>
      </c>
      <c r="B6" s="265">
        <v>92</v>
      </c>
      <c r="C6" s="265">
        <v>46</v>
      </c>
    </row>
    <row r="7" spans="1:3" ht="15.75" customHeight="1">
      <c r="A7" s="270" t="s">
        <v>116</v>
      </c>
      <c r="B7" s="265">
        <v>92</v>
      </c>
      <c r="C7" s="265">
        <v>39</v>
      </c>
    </row>
    <row r="8" spans="1:3" ht="15.75">
      <c r="A8" s="270" t="s">
        <v>85</v>
      </c>
      <c r="B8" s="265">
        <v>91</v>
      </c>
      <c r="C8" s="265">
        <v>39</v>
      </c>
    </row>
    <row r="9" spans="1:3" ht="15.75">
      <c r="A9" s="270" t="s">
        <v>104</v>
      </c>
      <c r="B9" s="265">
        <v>90</v>
      </c>
      <c r="C9" s="265">
        <v>35</v>
      </c>
    </row>
    <row r="10" spans="1:3" ht="15.75">
      <c r="A10" s="270" t="s">
        <v>111</v>
      </c>
      <c r="B10" s="265">
        <v>90</v>
      </c>
      <c r="C10" s="265">
        <v>52</v>
      </c>
    </row>
    <row r="11" spans="1:3" ht="15.75">
      <c r="A11" s="270" t="s">
        <v>92</v>
      </c>
      <c r="B11" s="265">
        <v>89</v>
      </c>
      <c r="C11" s="265">
        <v>44</v>
      </c>
    </row>
    <row r="12" spans="1:3" ht="15.75">
      <c r="A12" s="270" t="s">
        <v>87</v>
      </c>
      <c r="B12" s="265">
        <v>88</v>
      </c>
      <c r="C12" s="265">
        <v>38</v>
      </c>
    </row>
    <row r="13" spans="1:3" ht="15.75">
      <c r="A13" s="270" t="s">
        <v>101</v>
      </c>
      <c r="B13" s="265">
        <v>88</v>
      </c>
      <c r="C13" s="265">
        <v>38</v>
      </c>
    </row>
    <row r="14" spans="1:3" ht="15.75">
      <c r="A14" s="270" t="s">
        <v>105</v>
      </c>
      <c r="B14" s="265">
        <v>88</v>
      </c>
      <c r="C14" s="265">
        <v>29</v>
      </c>
    </row>
    <row r="15" spans="1:3" ht="15.75">
      <c r="A15" s="270" t="s">
        <v>117</v>
      </c>
      <c r="B15" s="265">
        <v>88</v>
      </c>
      <c r="C15" s="265">
        <v>35</v>
      </c>
    </row>
    <row r="16" spans="1:3" ht="15.75">
      <c r="A16" s="270" t="s">
        <v>108</v>
      </c>
      <c r="B16" s="265">
        <v>86</v>
      </c>
      <c r="C16" s="265">
        <v>58</v>
      </c>
    </row>
    <row r="17" spans="1:3" ht="15.75">
      <c r="A17" s="270" t="s">
        <v>122</v>
      </c>
      <c r="B17" s="265">
        <v>86</v>
      </c>
      <c r="C17" s="265">
        <v>43</v>
      </c>
    </row>
    <row r="18" spans="1:3" ht="15.75">
      <c r="A18" s="270" t="s">
        <v>123</v>
      </c>
      <c r="B18" s="265">
        <v>86</v>
      </c>
      <c r="C18" s="265">
        <v>37</v>
      </c>
    </row>
    <row r="19" spans="1:3" ht="15.75">
      <c r="A19" s="270" t="s">
        <v>98</v>
      </c>
      <c r="B19" s="265">
        <v>85</v>
      </c>
      <c r="C19" s="265">
        <v>42</v>
      </c>
    </row>
    <row r="20" spans="1:3" ht="15.75">
      <c r="A20" s="270" t="s">
        <v>102</v>
      </c>
      <c r="B20" s="265">
        <v>85</v>
      </c>
      <c r="C20" s="265">
        <v>30</v>
      </c>
    </row>
    <row r="21" spans="1:3" ht="15.75">
      <c r="A21" s="270" t="s">
        <v>121</v>
      </c>
      <c r="B21" s="265">
        <v>85</v>
      </c>
      <c r="C21" s="265">
        <v>54</v>
      </c>
    </row>
    <row r="22" spans="1:3" ht="22.5">
      <c r="A22" s="270" t="s">
        <v>90</v>
      </c>
      <c r="B22" s="265">
        <v>83</v>
      </c>
      <c r="C22" s="265">
        <v>40</v>
      </c>
    </row>
    <row r="23" spans="1:3" ht="15.75">
      <c r="A23" s="270" t="s">
        <v>89</v>
      </c>
      <c r="B23" s="265">
        <v>81</v>
      </c>
      <c r="C23" s="265">
        <v>44</v>
      </c>
    </row>
    <row r="24" spans="1:3" ht="15.75">
      <c r="A24" s="270" t="s">
        <v>88</v>
      </c>
      <c r="B24" s="265">
        <v>80</v>
      </c>
      <c r="C24" s="265">
        <v>49</v>
      </c>
    </row>
    <row r="25" spans="1:3" ht="15.75">
      <c r="A25" s="270" t="s">
        <v>119</v>
      </c>
      <c r="B25" s="265">
        <v>80</v>
      </c>
      <c r="C25" s="265">
        <v>60</v>
      </c>
    </row>
    <row r="26" spans="1:3" ht="15.75">
      <c r="A26" s="270" t="s">
        <v>97</v>
      </c>
      <c r="B26" s="265">
        <v>79</v>
      </c>
      <c r="C26" s="265">
        <v>43</v>
      </c>
    </row>
    <row r="27" spans="1:3" ht="15.75">
      <c r="A27" s="270" t="s">
        <v>114</v>
      </c>
      <c r="B27" s="265">
        <v>79</v>
      </c>
      <c r="C27" s="265">
        <v>42</v>
      </c>
    </row>
    <row r="28" spans="1:3" ht="15.75">
      <c r="A28" s="270" t="s">
        <v>93</v>
      </c>
      <c r="B28" s="265">
        <v>76</v>
      </c>
      <c r="C28" s="265">
        <v>23</v>
      </c>
    </row>
    <row r="29" spans="1:3" ht="15.75">
      <c r="A29" s="270" t="s">
        <v>95</v>
      </c>
      <c r="B29" s="265">
        <v>74</v>
      </c>
      <c r="C29" s="265">
        <v>39</v>
      </c>
    </row>
    <row r="30" spans="1:3" ht="15.75">
      <c r="A30" s="270" t="s">
        <v>103</v>
      </c>
      <c r="B30" s="265">
        <v>69</v>
      </c>
      <c r="C30" s="265">
        <v>25</v>
      </c>
    </row>
    <row r="31" spans="1:3" ht="15.75">
      <c r="A31" s="270" t="s">
        <v>107</v>
      </c>
      <c r="B31" s="265">
        <v>60</v>
      </c>
      <c r="C31" s="265">
        <v>20</v>
      </c>
    </row>
    <row r="32" spans="1:3" ht="15.75">
      <c r="A32" s="270" t="s">
        <v>96</v>
      </c>
      <c r="B32" s="265">
        <v>36</v>
      </c>
      <c r="C32" s="265">
        <v>0</v>
      </c>
    </row>
    <row r="34" spans="1:3">
      <c r="A34" s="268" t="s">
        <v>0</v>
      </c>
      <c r="B34" s="271" t="s">
        <v>129</v>
      </c>
      <c r="C34" s="271" t="s">
        <v>130</v>
      </c>
    </row>
    <row r="35" spans="1:3" ht="15.75">
      <c r="A35" s="270" t="s">
        <v>106</v>
      </c>
      <c r="B35" s="265">
        <v>100</v>
      </c>
      <c r="C35" s="265">
        <v>43</v>
      </c>
    </row>
    <row r="36" spans="1:3" ht="15.75">
      <c r="A36" s="270" t="s">
        <v>120</v>
      </c>
      <c r="B36" s="265">
        <v>100</v>
      </c>
      <c r="C36" s="265">
        <v>50</v>
      </c>
    </row>
    <row r="37" spans="1:3" ht="15.75">
      <c r="A37" s="270" t="s">
        <v>112</v>
      </c>
      <c r="B37" s="265">
        <v>92</v>
      </c>
      <c r="C37" s="265">
        <v>46</v>
      </c>
    </row>
    <row r="38" spans="1:3" ht="15.75">
      <c r="A38" s="270" t="s">
        <v>116</v>
      </c>
      <c r="B38" s="265">
        <v>92</v>
      </c>
      <c r="C38" s="265">
        <v>39</v>
      </c>
    </row>
    <row r="39" spans="1:3" ht="15.75">
      <c r="A39" s="270" t="s">
        <v>104</v>
      </c>
      <c r="B39" s="265">
        <v>90</v>
      </c>
      <c r="C39" s="265">
        <v>35</v>
      </c>
    </row>
    <row r="40" spans="1:3" ht="15.75">
      <c r="A40" s="270" t="s">
        <v>105</v>
      </c>
      <c r="B40" s="265">
        <v>88</v>
      </c>
      <c r="C40" s="265">
        <v>29</v>
      </c>
    </row>
    <row r="41" spans="1:3" ht="15.75">
      <c r="A41" s="270" t="s">
        <v>122</v>
      </c>
      <c r="B41" s="265">
        <v>86</v>
      </c>
      <c r="C41" s="265">
        <v>43</v>
      </c>
    </row>
    <row r="42" spans="1:3" ht="15.75">
      <c r="A42" s="270" t="s">
        <v>121</v>
      </c>
      <c r="B42" s="265">
        <v>85</v>
      </c>
      <c r="C42" s="265">
        <v>54</v>
      </c>
    </row>
    <row r="43" spans="1:3" ht="15.75">
      <c r="A43" s="270" t="s">
        <v>119</v>
      </c>
      <c r="B43" s="265">
        <v>80</v>
      </c>
      <c r="C43" s="265">
        <v>60</v>
      </c>
    </row>
    <row r="44" spans="1:3" ht="15.75">
      <c r="A44" s="270" t="s">
        <v>97</v>
      </c>
      <c r="B44" s="265">
        <v>79</v>
      </c>
      <c r="C44" s="265">
        <v>43</v>
      </c>
    </row>
    <row r="45" spans="1:3" ht="15.75">
      <c r="A45" s="270" t="s">
        <v>114</v>
      </c>
      <c r="B45" s="265">
        <v>79</v>
      </c>
      <c r="C45" s="265">
        <v>42</v>
      </c>
    </row>
    <row r="46" spans="1:3" ht="15.75">
      <c r="A46" s="270" t="s">
        <v>95</v>
      </c>
      <c r="B46" s="265">
        <v>74</v>
      </c>
      <c r="C46" s="265">
        <v>39</v>
      </c>
    </row>
    <row r="47" spans="1:3" ht="15.75">
      <c r="A47" s="270" t="s">
        <v>103</v>
      </c>
      <c r="B47" s="265">
        <v>69</v>
      </c>
      <c r="C47" s="265">
        <v>25</v>
      </c>
    </row>
    <row r="48" spans="1:3" ht="15.75">
      <c r="A48" s="270" t="s">
        <v>107</v>
      </c>
      <c r="B48" s="265">
        <v>60</v>
      </c>
      <c r="C48" s="265">
        <v>20</v>
      </c>
    </row>
    <row r="49" spans="1:3" ht="15.75">
      <c r="A49" s="270" t="s">
        <v>96</v>
      </c>
      <c r="B49" s="265">
        <v>36</v>
      </c>
      <c r="C49" s="265">
        <v>0</v>
      </c>
    </row>
  </sheetData>
  <autoFilter ref="A34:C34">
    <sortState ref="A35:C49">
      <sortCondition descending="1" ref="B34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O54"/>
  <sheetViews>
    <sheetView workbookViewId="0">
      <selection activeCell="K15" sqref="K15"/>
    </sheetView>
  </sheetViews>
  <sheetFormatPr defaultRowHeight="15"/>
  <cols>
    <col min="2" max="2" width="3" customWidth="1"/>
    <col min="3" max="3" width="2.7109375" customWidth="1"/>
    <col min="4" max="4" width="17" style="278" customWidth="1"/>
    <col min="5" max="5" width="16.28515625" customWidth="1"/>
  </cols>
  <sheetData>
    <row r="2" spans="1:15" ht="15" customHeight="1">
      <c r="A2" s="268" t="s">
        <v>0</v>
      </c>
      <c r="B2" s="268" t="s">
        <v>76</v>
      </c>
      <c r="C2" s="268" t="s">
        <v>2</v>
      </c>
      <c r="D2" s="268" t="s">
        <v>3</v>
      </c>
      <c r="E2" s="271" t="s">
        <v>131</v>
      </c>
    </row>
    <row r="3" spans="1:15" ht="18.75">
      <c r="A3" s="269" t="s">
        <v>85</v>
      </c>
      <c r="B3" s="272" t="s">
        <v>10</v>
      </c>
      <c r="C3" s="272" t="s">
        <v>20</v>
      </c>
      <c r="D3" s="283" t="s">
        <v>36</v>
      </c>
      <c r="E3" s="282">
        <v>53</v>
      </c>
      <c r="H3" s="275" t="s">
        <v>132</v>
      </c>
      <c r="I3" s="275"/>
      <c r="J3" s="275"/>
      <c r="K3" s="275"/>
      <c r="L3" s="275"/>
      <c r="M3" s="275"/>
      <c r="N3" s="275"/>
      <c r="O3" s="275"/>
    </row>
    <row r="4" spans="1:15" ht="15.75">
      <c r="A4" s="269"/>
      <c r="B4" s="272" t="s">
        <v>13</v>
      </c>
      <c r="C4" s="272" t="s">
        <v>20</v>
      </c>
      <c r="D4" s="284" t="s">
        <v>86</v>
      </c>
      <c r="E4" s="265">
        <v>21</v>
      </c>
    </row>
    <row r="5" spans="1:15" ht="15.75">
      <c r="A5" s="269" t="s">
        <v>87</v>
      </c>
      <c r="B5" s="272" t="s">
        <v>10</v>
      </c>
      <c r="C5" s="272" t="s">
        <v>20</v>
      </c>
      <c r="D5" s="284" t="s">
        <v>47</v>
      </c>
      <c r="E5" s="265">
        <v>30</v>
      </c>
      <c r="H5" s="276"/>
      <c r="I5" s="279" t="s">
        <v>133</v>
      </c>
      <c r="J5" s="274"/>
      <c r="K5" s="274"/>
      <c r="L5" s="274"/>
      <c r="M5" s="274"/>
      <c r="N5" s="274"/>
      <c r="O5" s="274"/>
    </row>
    <row r="6" spans="1:15" ht="15.75">
      <c r="A6" s="269"/>
      <c r="B6" s="272" t="s">
        <v>13</v>
      </c>
      <c r="C6" s="272" t="s">
        <v>20</v>
      </c>
      <c r="D6" s="283" t="s">
        <v>47</v>
      </c>
      <c r="E6" s="282">
        <v>44</v>
      </c>
      <c r="I6" s="280"/>
      <c r="J6" s="280"/>
      <c r="K6" s="280"/>
      <c r="L6" s="280"/>
      <c r="M6" s="280"/>
      <c r="N6" s="280"/>
      <c r="O6" s="280"/>
    </row>
    <row r="7" spans="1:15" ht="15.75">
      <c r="A7" s="269"/>
      <c r="B7" s="272" t="s">
        <v>14</v>
      </c>
      <c r="C7" s="272" t="s">
        <v>20</v>
      </c>
      <c r="D7" s="283" t="s">
        <v>47</v>
      </c>
      <c r="E7" s="282">
        <v>42</v>
      </c>
      <c r="H7" s="277"/>
      <c r="I7" s="279" t="s">
        <v>134</v>
      </c>
      <c r="J7" s="274"/>
      <c r="K7" s="274"/>
      <c r="L7" s="274"/>
      <c r="M7" s="274"/>
      <c r="N7" s="274"/>
      <c r="O7" s="274"/>
    </row>
    <row r="8" spans="1:15" ht="15.75">
      <c r="A8" s="269"/>
      <c r="B8" s="272" t="s">
        <v>31</v>
      </c>
      <c r="C8" s="272" t="s">
        <v>20</v>
      </c>
      <c r="D8" s="284" t="s">
        <v>47</v>
      </c>
      <c r="E8" s="265">
        <v>36</v>
      </c>
    </row>
    <row r="9" spans="1:15" ht="15.75">
      <c r="A9" s="269" t="s">
        <v>88</v>
      </c>
      <c r="B9" s="272" t="s">
        <v>10</v>
      </c>
      <c r="C9" s="272" t="s">
        <v>20</v>
      </c>
      <c r="D9" s="283" t="s">
        <v>21</v>
      </c>
      <c r="E9" s="282">
        <v>40</v>
      </c>
    </row>
    <row r="10" spans="1:15" ht="15.75">
      <c r="A10" s="269"/>
      <c r="B10" s="272" t="s">
        <v>13</v>
      </c>
      <c r="C10" s="272" t="s">
        <v>20</v>
      </c>
      <c r="D10" s="283" t="s">
        <v>22</v>
      </c>
      <c r="E10" s="282">
        <v>56</v>
      </c>
    </row>
    <row r="11" spans="1:15" ht="15.75">
      <c r="A11" s="270" t="s">
        <v>89</v>
      </c>
      <c r="B11" s="272" t="s">
        <v>10</v>
      </c>
      <c r="C11" s="273" t="s">
        <v>20</v>
      </c>
      <c r="D11" s="283" t="s">
        <v>53</v>
      </c>
      <c r="E11" s="282">
        <v>44</v>
      </c>
    </row>
    <row r="12" spans="1:15" ht="15.75">
      <c r="A12" s="269" t="s">
        <v>90</v>
      </c>
      <c r="B12" s="272" t="s">
        <v>10</v>
      </c>
      <c r="C12" s="272" t="s">
        <v>91</v>
      </c>
      <c r="D12" s="283" t="s">
        <v>12</v>
      </c>
      <c r="E12" s="282">
        <v>57</v>
      </c>
    </row>
    <row r="13" spans="1:15" ht="15.75">
      <c r="A13" s="269"/>
      <c r="B13" s="272" t="s">
        <v>13</v>
      </c>
      <c r="C13" s="272" t="s">
        <v>91</v>
      </c>
      <c r="D13" s="284" t="s">
        <v>12</v>
      </c>
      <c r="E13" s="265">
        <v>38</v>
      </c>
    </row>
    <row r="14" spans="1:15" ht="15.75">
      <c r="A14" s="269"/>
      <c r="B14" s="272" t="s">
        <v>14</v>
      </c>
      <c r="C14" s="272" t="s">
        <v>91</v>
      </c>
      <c r="D14" s="284" t="s">
        <v>15</v>
      </c>
      <c r="E14" s="265">
        <v>26</v>
      </c>
    </row>
    <row r="15" spans="1:15" ht="15.75">
      <c r="A15" s="269" t="s">
        <v>92</v>
      </c>
      <c r="B15" s="272" t="s">
        <v>10</v>
      </c>
      <c r="C15" s="272" t="s">
        <v>20</v>
      </c>
      <c r="D15" s="283" t="s">
        <v>43</v>
      </c>
      <c r="E15" s="282">
        <v>59</v>
      </c>
    </row>
    <row r="16" spans="1:15" ht="15.75">
      <c r="A16" s="269"/>
      <c r="B16" s="272" t="s">
        <v>13</v>
      </c>
      <c r="C16" s="272" t="s">
        <v>20</v>
      </c>
      <c r="D16" s="283" t="s">
        <v>44</v>
      </c>
      <c r="E16" s="282">
        <v>41</v>
      </c>
    </row>
    <row r="17" spans="1:5" ht="15.75">
      <c r="A17" s="269"/>
      <c r="B17" s="272" t="s">
        <v>14</v>
      </c>
      <c r="C17" s="272" t="s">
        <v>20</v>
      </c>
      <c r="D17" s="284" t="s">
        <v>45</v>
      </c>
      <c r="E17" s="265">
        <v>31</v>
      </c>
    </row>
    <row r="18" spans="1:5" ht="15.75">
      <c r="A18" s="269" t="s">
        <v>93</v>
      </c>
      <c r="B18" s="273" t="s">
        <v>10</v>
      </c>
      <c r="C18" s="273" t="s">
        <v>20</v>
      </c>
      <c r="D18" s="285" t="s">
        <v>28</v>
      </c>
      <c r="E18" s="281">
        <v>17</v>
      </c>
    </row>
    <row r="19" spans="1:5" ht="15.75">
      <c r="A19" s="269"/>
      <c r="B19" s="273" t="s">
        <v>13</v>
      </c>
      <c r="C19" s="273" t="s">
        <v>20</v>
      </c>
      <c r="D19" s="284" t="s">
        <v>29</v>
      </c>
      <c r="E19" s="265">
        <v>24</v>
      </c>
    </row>
    <row r="20" spans="1:5" ht="15.75">
      <c r="A20" s="269"/>
      <c r="B20" s="273" t="s">
        <v>14</v>
      </c>
      <c r="C20" s="273" t="s">
        <v>20</v>
      </c>
      <c r="D20" s="285" t="s">
        <v>94</v>
      </c>
      <c r="E20" s="281">
        <v>9.5</v>
      </c>
    </row>
    <row r="21" spans="1:5" ht="15.75">
      <c r="A21" s="269"/>
      <c r="B21" s="273" t="s">
        <v>31</v>
      </c>
      <c r="C21" s="273" t="s">
        <v>20</v>
      </c>
      <c r="D21" s="283" t="s">
        <v>32</v>
      </c>
      <c r="E21" s="282">
        <v>43</v>
      </c>
    </row>
    <row r="22" spans="1:5" ht="15.75">
      <c r="A22" s="270" t="s">
        <v>95</v>
      </c>
      <c r="B22" s="272" t="s">
        <v>10</v>
      </c>
      <c r="C22" s="273" t="s">
        <v>20</v>
      </c>
      <c r="D22" s="284" t="s">
        <v>48</v>
      </c>
      <c r="E22" s="265">
        <v>39</v>
      </c>
    </row>
    <row r="23" spans="1:5" ht="15.75">
      <c r="A23" s="270" t="s">
        <v>96</v>
      </c>
      <c r="B23" s="272" t="s">
        <v>10</v>
      </c>
      <c r="C23" s="273" t="s">
        <v>20</v>
      </c>
      <c r="D23" s="285" t="s">
        <v>58</v>
      </c>
      <c r="E23" s="281">
        <v>0</v>
      </c>
    </row>
    <row r="24" spans="1:5" ht="15.75">
      <c r="A24" s="270" t="s">
        <v>97</v>
      </c>
      <c r="B24" s="272" t="s">
        <v>10</v>
      </c>
      <c r="C24" s="273" t="s">
        <v>20</v>
      </c>
      <c r="D24" s="283" t="s">
        <v>40</v>
      </c>
      <c r="E24" s="282">
        <v>43</v>
      </c>
    </row>
    <row r="25" spans="1:5" ht="15.75">
      <c r="A25" s="269" t="s">
        <v>98</v>
      </c>
      <c r="B25" s="272" t="s">
        <v>10</v>
      </c>
      <c r="C25" s="272" t="s">
        <v>20</v>
      </c>
      <c r="D25" s="284" t="s">
        <v>99</v>
      </c>
      <c r="E25" s="265">
        <v>35</v>
      </c>
    </row>
    <row r="26" spans="1:5" ht="15.75">
      <c r="A26" s="269"/>
      <c r="B26" s="272" t="s">
        <v>13</v>
      </c>
      <c r="C26" s="272" t="s">
        <v>20</v>
      </c>
      <c r="D26" s="283" t="s">
        <v>100</v>
      </c>
      <c r="E26" s="282">
        <v>52</v>
      </c>
    </row>
    <row r="27" spans="1:5" ht="15.75">
      <c r="A27" s="269" t="s">
        <v>101</v>
      </c>
      <c r="B27" s="272" t="s">
        <v>10</v>
      </c>
      <c r="C27" s="273" t="s">
        <v>20</v>
      </c>
      <c r="D27" s="284" t="s">
        <v>17</v>
      </c>
      <c r="E27" s="265">
        <v>38</v>
      </c>
    </row>
    <row r="28" spans="1:5" ht="15.75">
      <c r="A28" s="269"/>
      <c r="B28" s="272" t="s">
        <v>13</v>
      </c>
      <c r="C28" s="273" t="s">
        <v>20</v>
      </c>
      <c r="D28" s="284" t="s">
        <v>19</v>
      </c>
      <c r="E28" s="265">
        <v>38</v>
      </c>
    </row>
    <row r="29" spans="1:5" ht="15.75">
      <c r="A29" s="269" t="s">
        <v>102</v>
      </c>
      <c r="B29" s="272" t="s">
        <v>10</v>
      </c>
      <c r="C29" s="273" t="s">
        <v>20</v>
      </c>
      <c r="D29" s="283" t="s">
        <v>23</v>
      </c>
      <c r="E29" s="282">
        <v>40</v>
      </c>
    </row>
    <row r="30" spans="1:5" ht="15.75">
      <c r="A30" s="269"/>
      <c r="B30" s="272" t="s">
        <v>13</v>
      </c>
      <c r="C30" s="273" t="s">
        <v>20</v>
      </c>
      <c r="D30" s="285" t="s">
        <v>25</v>
      </c>
      <c r="E30" s="281">
        <v>17</v>
      </c>
    </row>
    <row r="31" spans="1:5" ht="15.75">
      <c r="A31" s="270" t="s">
        <v>103</v>
      </c>
      <c r="B31" s="272" t="s">
        <v>10</v>
      </c>
      <c r="C31" s="272" t="s">
        <v>20</v>
      </c>
      <c r="D31" s="284" t="s">
        <v>51</v>
      </c>
      <c r="E31" s="265">
        <v>25</v>
      </c>
    </row>
    <row r="32" spans="1:5" ht="15.75">
      <c r="A32" s="270" t="s">
        <v>104</v>
      </c>
      <c r="B32" s="272" t="s">
        <v>10</v>
      </c>
      <c r="C32" s="273" t="s">
        <v>20</v>
      </c>
      <c r="D32" s="284" t="s">
        <v>62</v>
      </c>
      <c r="E32" s="265">
        <v>35</v>
      </c>
    </row>
    <row r="33" spans="1:5" ht="15.75">
      <c r="A33" s="269" t="s">
        <v>105</v>
      </c>
      <c r="B33" s="272" t="s">
        <v>10</v>
      </c>
      <c r="C33" s="272" t="s">
        <v>20</v>
      </c>
      <c r="D33" s="284" t="s">
        <v>49</v>
      </c>
      <c r="E33" s="265">
        <v>23</v>
      </c>
    </row>
    <row r="34" spans="1:5" ht="15.75">
      <c r="A34" s="269"/>
      <c r="B34" s="272" t="s">
        <v>13</v>
      </c>
      <c r="C34" s="272" t="s">
        <v>20</v>
      </c>
      <c r="D34" s="284" t="s">
        <v>49</v>
      </c>
      <c r="E34" s="265">
        <v>36</v>
      </c>
    </row>
    <row r="35" spans="1:5" ht="15.75">
      <c r="A35" s="270" t="s">
        <v>106</v>
      </c>
      <c r="B35" s="273" t="s">
        <v>10</v>
      </c>
      <c r="C35" s="273" t="s">
        <v>20</v>
      </c>
      <c r="D35" s="283" t="s">
        <v>42</v>
      </c>
      <c r="E35" s="282">
        <v>43</v>
      </c>
    </row>
    <row r="36" spans="1:5" ht="15.75">
      <c r="A36" s="270" t="s">
        <v>107</v>
      </c>
      <c r="B36" s="272" t="s">
        <v>10</v>
      </c>
      <c r="C36" s="273" t="s">
        <v>20</v>
      </c>
      <c r="D36" s="284" t="s">
        <v>46</v>
      </c>
      <c r="E36" s="265">
        <v>20</v>
      </c>
    </row>
    <row r="37" spans="1:5" ht="15.75">
      <c r="A37" s="269" t="s">
        <v>108</v>
      </c>
      <c r="B37" s="272" t="s">
        <v>10</v>
      </c>
      <c r="C37" s="273" t="s">
        <v>20</v>
      </c>
      <c r="D37" s="283" t="s">
        <v>109</v>
      </c>
      <c r="E37" s="282">
        <v>65</v>
      </c>
    </row>
    <row r="38" spans="1:5" ht="15.75">
      <c r="A38" s="269"/>
      <c r="B38" s="272" t="s">
        <v>13</v>
      </c>
      <c r="C38" s="273" t="s">
        <v>20</v>
      </c>
      <c r="D38" s="283" t="s">
        <v>110</v>
      </c>
      <c r="E38" s="282">
        <v>70</v>
      </c>
    </row>
    <row r="39" spans="1:5" ht="15.75">
      <c r="A39" s="269"/>
      <c r="B39" s="272" t="s">
        <v>14</v>
      </c>
      <c r="C39" s="273" t="s">
        <v>20</v>
      </c>
      <c r="D39" s="284" t="s">
        <v>61</v>
      </c>
      <c r="E39" s="265">
        <v>31</v>
      </c>
    </row>
    <row r="40" spans="1:5" ht="15.75">
      <c r="A40" s="269" t="s">
        <v>111</v>
      </c>
      <c r="B40" s="272" t="s">
        <v>10</v>
      </c>
      <c r="C40" s="272" t="s">
        <v>20</v>
      </c>
      <c r="D40" s="283" t="s">
        <v>26</v>
      </c>
      <c r="E40" s="282">
        <v>62</v>
      </c>
    </row>
    <row r="41" spans="1:5" ht="15.75">
      <c r="A41" s="269"/>
      <c r="B41" s="272" t="s">
        <v>13</v>
      </c>
      <c r="C41" s="272" t="s">
        <v>20</v>
      </c>
      <c r="D41" s="284" t="s">
        <v>27</v>
      </c>
      <c r="E41" s="265">
        <v>39</v>
      </c>
    </row>
    <row r="42" spans="1:5" ht="15.75">
      <c r="A42" s="270" t="s">
        <v>112</v>
      </c>
      <c r="B42" s="272" t="s">
        <v>10</v>
      </c>
      <c r="C42" s="273" t="s">
        <v>20</v>
      </c>
      <c r="D42" s="283" t="s">
        <v>113</v>
      </c>
      <c r="E42" s="282">
        <v>46</v>
      </c>
    </row>
    <row r="43" spans="1:5" ht="15.75">
      <c r="A43" s="270" t="s">
        <v>114</v>
      </c>
      <c r="B43" s="272" t="s">
        <v>10</v>
      </c>
      <c r="C43" s="273" t="s">
        <v>20</v>
      </c>
      <c r="D43" s="283" t="s">
        <v>68</v>
      </c>
      <c r="E43" s="282">
        <v>42</v>
      </c>
    </row>
    <row r="44" spans="1:5" ht="15.75">
      <c r="A44" s="270" t="s">
        <v>115</v>
      </c>
      <c r="B44" s="272" t="s">
        <v>10</v>
      </c>
      <c r="C44" s="272" t="s">
        <v>20</v>
      </c>
      <c r="D44" s="283" t="s">
        <v>50</v>
      </c>
      <c r="E44" s="282">
        <v>50</v>
      </c>
    </row>
    <row r="45" spans="1:5" ht="15.75">
      <c r="A45" s="270" t="s">
        <v>116</v>
      </c>
      <c r="B45" s="272" t="s">
        <v>10</v>
      </c>
      <c r="C45" s="273" t="s">
        <v>20</v>
      </c>
      <c r="D45" s="284" t="s">
        <v>65</v>
      </c>
      <c r="E45" s="265">
        <v>39</v>
      </c>
    </row>
    <row r="46" spans="1:5" ht="15.75">
      <c r="A46" s="269" t="s">
        <v>117</v>
      </c>
      <c r="B46" s="272" t="s">
        <v>10</v>
      </c>
      <c r="C46" s="273" t="s">
        <v>20</v>
      </c>
      <c r="D46" s="285" t="s">
        <v>63</v>
      </c>
      <c r="E46" s="281">
        <v>11</v>
      </c>
    </row>
    <row r="47" spans="1:5" ht="15.75">
      <c r="A47" s="269"/>
      <c r="B47" s="272" t="s">
        <v>13</v>
      </c>
      <c r="C47" s="273" t="s">
        <v>20</v>
      </c>
      <c r="D47" s="283" t="s">
        <v>118</v>
      </c>
      <c r="E47" s="282">
        <v>54</v>
      </c>
    </row>
    <row r="48" spans="1:5" ht="15.75">
      <c r="A48" s="270" t="s">
        <v>119</v>
      </c>
      <c r="B48" s="273" t="s">
        <v>10</v>
      </c>
      <c r="C48" s="273" t="s">
        <v>20</v>
      </c>
      <c r="D48" s="283" t="s">
        <v>39</v>
      </c>
      <c r="E48" s="282">
        <v>60</v>
      </c>
    </row>
    <row r="49" spans="1:5" ht="15.75">
      <c r="A49" s="270" t="s">
        <v>120</v>
      </c>
      <c r="B49" s="272" t="s">
        <v>10</v>
      </c>
      <c r="C49" s="272" t="s">
        <v>20</v>
      </c>
      <c r="D49" s="283" t="s">
        <v>9</v>
      </c>
      <c r="E49" s="282">
        <v>50</v>
      </c>
    </row>
    <row r="50" spans="1:5" ht="15.75">
      <c r="A50" s="270" t="s">
        <v>121</v>
      </c>
      <c r="B50" s="272" t="s">
        <v>10</v>
      </c>
      <c r="C50" s="273" t="s">
        <v>20</v>
      </c>
      <c r="D50" s="283" t="s">
        <v>66</v>
      </c>
      <c r="E50" s="282">
        <v>54</v>
      </c>
    </row>
    <row r="51" spans="1:5" ht="15.75">
      <c r="A51" s="270" t="s">
        <v>122</v>
      </c>
      <c r="B51" s="272" t="s">
        <v>10</v>
      </c>
      <c r="C51" s="273" t="s">
        <v>20</v>
      </c>
      <c r="D51" s="283" t="s">
        <v>41</v>
      </c>
      <c r="E51" s="282">
        <v>43</v>
      </c>
    </row>
    <row r="52" spans="1:5" ht="15.75">
      <c r="A52" s="269" t="s">
        <v>123</v>
      </c>
      <c r="B52" s="272" t="s">
        <v>10</v>
      </c>
      <c r="C52" s="273" t="s">
        <v>20</v>
      </c>
      <c r="D52" s="284" t="s">
        <v>54</v>
      </c>
      <c r="E52" s="265">
        <v>30</v>
      </c>
    </row>
    <row r="53" spans="1:5" ht="15.75">
      <c r="A53" s="269"/>
      <c r="B53" s="272" t="s">
        <v>13</v>
      </c>
      <c r="C53" s="273" t="s">
        <v>20</v>
      </c>
      <c r="D53" s="284" t="s">
        <v>55</v>
      </c>
      <c r="E53" s="265">
        <v>21</v>
      </c>
    </row>
    <row r="54" spans="1:5" ht="15.75">
      <c r="A54" s="269"/>
      <c r="B54" s="272" t="s">
        <v>14</v>
      </c>
      <c r="C54" s="273" t="s">
        <v>20</v>
      </c>
      <c r="D54" s="283" t="s">
        <v>57</v>
      </c>
      <c r="E54" s="282">
        <v>57</v>
      </c>
    </row>
  </sheetData>
  <mergeCells count="17">
    <mergeCell ref="H3:O3"/>
    <mergeCell ref="I5:O5"/>
    <mergeCell ref="I7:O7"/>
    <mergeCell ref="A29:A30"/>
    <mergeCell ref="A33:A34"/>
    <mergeCell ref="A37:A39"/>
    <mergeCell ref="A40:A41"/>
    <mergeCell ref="A46:A47"/>
    <mergeCell ref="A52:A54"/>
    <mergeCell ref="A9:A10"/>
    <mergeCell ref="A12:A14"/>
    <mergeCell ref="A15:A17"/>
    <mergeCell ref="A18:A21"/>
    <mergeCell ref="A25:A26"/>
    <mergeCell ref="A27:A28"/>
    <mergeCell ref="A3:A4"/>
    <mergeCell ref="A5:A8"/>
  </mergeCells>
  <conditionalFormatting sqref="C3:C54">
    <cfRule type="expression" dxfId="1" priority="2" stopIfTrue="1">
      <formula>IF(AND(NOT(ISBLANK($B3)),$C3=""),1)</formula>
    </cfRule>
  </conditionalFormatting>
  <conditionalFormatting sqref="C12:C14">
    <cfRule type="expression" dxfId="0" priority="1" stopIfTrue="1">
      <formula>IF(AND(NOT(ISBLANK($B12)),$C12=""),1)</formula>
    </cfRule>
  </conditionalFormatting>
  <dataValidations count="1">
    <dataValidation type="list" allowBlank="1" showInputMessage="1" showErrorMessage="1" prompt="Выберите тип класса из списка" sqref="C3:C54">
      <formula1>$U$2:$U$5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P58"/>
  <sheetViews>
    <sheetView workbookViewId="0">
      <selection activeCell="T40" sqref="T40"/>
    </sheetView>
  </sheetViews>
  <sheetFormatPr defaultRowHeight="15"/>
  <cols>
    <col min="2" max="2" width="4.85546875" customWidth="1"/>
    <col min="3" max="3" width="4" customWidth="1"/>
    <col min="4" max="4" width="16.5703125" customWidth="1"/>
    <col min="6" max="6" width="5.7109375" customWidth="1"/>
    <col min="7" max="7" width="5.140625" customWidth="1"/>
    <col min="8" max="8" width="5.28515625" customWidth="1"/>
    <col min="9" max="10" width="5" customWidth="1"/>
    <col min="11" max="11" width="5.140625" customWidth="1"/>
    <col min="12" max="12" width="5.28515625" customWidth="1"/>
    <col min="13" max="13" width="4.7109375" customWidth="1"/>
    <col min="14" max="14" width="8.7109375" customWidth="1"/>
    <col min="15" max="15" width="13.140625" customWidth="1"/>
    <col min="16" max="16" width="9.140625" style="319"/>
  </cols>
  <sheetData>
    <row r="1" spans="1:16" ht="15.75" thickBot="1"/>
    <row r="2" spans="1:16" ht="15" customHeight="1">
      <c r="A2" s="129" t="s">
        <v>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6" ht="15.75" customHeight="1" thickBot="1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6" ht="15" customHeight="1" thickBot="1">
      <c r="A4" s="126" t="s">
        <v>0</v>
      </c>
      <c r="B4" s="126" t="s">
        <v>1</v>
      </c>
      <c r="C4" s="126" t="s">
        <v>2</v>
      </c>
      <c r="D4" s="126" t="s">
        <v>3</v>
      </c>
      <c r="E4" s="138" t="s">
        <v>4</v>
      </c>
      <c r="F4" s="140" t="s">
        <v>7</v>
      </c>
      <c r="G4" s="141"/>
      <c r="H4" s="141"/>
      <c r="I4" s="141"/>
      <c r="J4" s="141"/>
      <c r="K4" s="141"/>
      <c r="L4" s="141"/>
      <c r="M4" s="141"/>
      <c r="N4" s="142"/>
      <c r="O4" s="315" t="s">
        <v>5</v>
      </c>
      <c r="P4" s="320" t="s">
        <v>136</v>
      </c>
    </row>
    <row r="5" spans="1:16" ht="15.75" thickBot="1">
      <c r="A5" s="127"/>
      <c r="B5" s="127"/>
      <c r="C5" s="127"/>
      <c r="D5" s="127"/>
      <c r="E5" s="139"/>
      <c r="F5" s="296">
        <v>0</v>
      </c>
      <c r="G5" s="296">
        <v>1</v>
      </c>
      <c r="H5" s="296">
        <v>2</v>
      </c>
      <c r="I5" s="297">
        <v>3</v>
      </c>
      <c r="J5" s="304">
        <v>4</v>
      </c>
      <c r="K5" s="304">
        <v>5</v>
      </c>
      <c r="L5" s="303">
        <v>6</v>
      </c>
      <c r="M5" s="305">
        <v>7</v>
      </c>
      <c r="N5" s="6">
        <f>SUM(F5:M5)</f>
        <v>28</v>
      </c>
      <c r="O5" s="316"/>
      <c r="P5" s="321"/>
    </row>
    <row r="6" spans="1:16" ht="16.5" customHeight="1" thickBot="1">
      <c r="A6" s="135">
        <v>1</v>
      </c>
      <c r="B6" s="35" t="s">
        <v>35</v>
      </c>
      <c r="C6" s="36" t="s">
        <v>8</v>
      </c>
      <c r="D6" s="34" t="s">
        <v>36</v>
      </c>
      <c r="E6" s="37">
        <v>19</v>
      </c>
      <c r="F6" s="298">
        <v>0</v>
      </c>
      <c r="G6" s="298">
        <v>0</v>
      </c>
      <c r="H6" s="298">
        <v>1</v>
      </c>
      <c r="I6" s="298">
        <v>0</v>
      </c>
      <c r="J6" s="291">
        <v>5</v>
      </c>
      <c r="K6" s="291">
        <v>3</v>
      </c>
      <c r="L6" s="286">
        <v>6</v>
      </c>
      <c r="M6" s="306">
        <v>4</v>
      </c>
      <c r="N6" s="86">
        <f t="shared" ref="N6:N57" si="0">SUM(F6:M6)</f>
        <v>19</v>
      </c>
      <c r="O6" s="317">
        <f>(F6*F$5+G6*G$5+H6*H$5+I6*I$5+J6*J$5+K6*K$5+L6*L$5+M6*M$5)/E6</f>
        <v>5.3157894736842106</v>
      </c>
      <c r="P6" s="320">
        <v>4.91</v>
      </c>
    </row>
    <row r="7" spans="1:16" ht="16.5" customHeight="1" thickBot="1">
      <c r="A7" s="136"/>
      <c r="B7" s="40" t="s">
        <v>37</v>
      </c>
      <c r="C7" s="38" t="s">
        <v>8</v>
      </c>
      <c r="D7" s="40" t="s">
        <v>38</v>
      </c>
      <c r="E7" s="39">
        <v>14</v>
      </c>
      <c r="F7" s="299">
        <v>0</v>
      </c>
      <c r="G7" s="299">
        <v>0</v>
      </c>
      <c r="H7" s="299">
        <v>1</v>
      </c>
      <c r="I7" s="299">
        <v>1</v>
      </c>
      <c r="J7" s="292">
        <v>5</v>
      </c>
      <c r="K7" s="292">
        <v>4</v>
      </c>
      <c r="L7" s="287">
        <v>3</v>
      </c>
      <c r="M7" s="307"/>
      <c r="N7" s="86">
        <f t="shared" si="0"/>
        <v>14</v>
      </c>
      <c r="O7" s="317">
        <f t="shared" ref="O7:O58" si="1">(F7*F$5+G7*G$5+H7*H$5+I7*I$5+J7*J$5+K7*K$5+L7*L$5+M7*M$5)/E7</f>
        <v>4.5</v>
      </c>
      <c r="P7" s="321"/>
    </row>
    <row r="8" spans="1:16" ht="15" customHeight="1" thickBot="1">
      <c r="A8" s="135">
        <v>2</v>
      </c>
      <c r="B8" s="63" t="s">
        <v>10</v>
      </c>
      <c r="C8" s="64" t="s">
        <v>8</v>
      </c>
      <c r="D8" s="62" t="s">
        <v>47</v>
      </c>
      <c r="E8" s="65">
        <v>23</v>
      </c>
      <c r="F8" s="298">
        <v>0</v>
      </c>
      <c r="G8" s="298">
        <v>0</v>
      </c>
      <c r="H8" s="298">
        <v>0</v>
      </c>
      <c r="I8" s="298">
        <v>1</v>
      </c>
      <c r="J8" s="291">
        <v>9</v>
      </c>
      <c r="K8" s="291">
        <v>6</v>
      </c>
      <c r="L8" s="286">
        <v>4</v>
      </c>
      <c r="M8" s="306">
        <v>3</v>
      </c>
      <c r="N8" s="86">
        <f t="shared" si="0"/>
        <v>23</v>
      </c>
      <c r="O8" s="317">
        <f t="shared" si="1"/>
        <v>4.9565217391304346</v>
      </c>
      <c r="P8" s="320">
        <v>4.97</v>
      </c>
    </row>
    <row r="9" spans="1:16" s="50" customFormat="1" ht="15" customHeight="1" thickBot="1">
      <c r="A9" s="137"/>
      <c r="B9" s="71" t="s">
        <v>13</v>
      </c>
      <c r="C9" s="69" t="s">
        <v>8</v>
      </c>
      <c r="D9" s="71" t="s">
        <v>47</v>
      </c>
      <c r="E9" s="70">
        <v>23</v>
      </c>
      <c r="F9" s="299">
        <v>0</v>
      </c>
      <c r="G9" s="299">
        <v>0</v>
      </c>
      <c r="H9" s="299">
        <v>0</v>
      </c>
      <c r="I9" s="299">
        <v>2</v>
      </c>
      <c r="J9" s="292">
        <v>2</v>
      </c>
      <c r="K9" s="292">
        <v>9</v>
      </c>
      <c r="L9" s="287">
        <v>7</v>
      </c>
      <c r="M9" s="307">
        <v>3</v>
      </c>
      <c r="N9" s="86">
        <f t="shared" si="0"/>
        <v>23</v>
      </c>
      <c r="O9" s="317">
        <f t="shared" si="1"/>
        <v>5.3043478260869561</v>
      </c>
      <c r="P9" s="322"/>
    </row>
    <row r="10" spans="1:16" s="50" customFormat="1" ht="15" customHeight="1" thickBot="1">
      <c r="A10" s="137"/>
      <c r="B10" s="66" t="s">
        <v>14</v>
      </c>
      <c r="C10" s="67" t="s">
        <v>8</v>
      </c>
      <c r="D10" s="72" t="s">
        <v>47</v>
      </c>
      <c r="E10" s="68">
        <v>24</v>
      </c>
      <c r="F10" s="300">
        <v>0</v>
      </c>
      <c r="G10" s="300">
        <v>0</v>
      </c>
      <c r="H10" s="300">
        <v>1</v>
      </c>
      <c r="I10" s="300">
        <v>2</v>
      </c>
      <c r="J10" s="293">
        <v>5</v>
      </c>
      <c r="K10" s="293">
        <v>6</v>
      </c>
      <c r="L10" s="288">
        <v>8</v>
      </c>
      <c r="M10" s="308">
        <v>2</v>
      </c>
      <c r="N10" s="86">
        <f t="shared" si="0"/>
        <v>24</v>
      </c>
      <c r="O10" s="317">
        <f t="shared" si="1"/>
        <v>5</v>
      </c>
      <c r="P10" s="322"/>
    </row>
    <row r="11" spans="1:16" ht="16.5" thickBot="1">
      <c r="A11" s="136"/>
      <c r="B11" s="72" t="s">
        <v>31</v>
      </c>
      <c r="C11" s="67" t="s">
        <v>8</v>
      </c>
      <c r="D11" s="73" t="s">
        <v>47</v>
      </c>
      <c r="E11" s="68">
        <v>25</v>
      </c>
      <c r="F11" s="300">
        <v>0</v>
      </c>
      <c r="G11" s="300">
        <v>0</v>
      </c>
      <c r="H11" s="300">
        <v>3</v>
      </c>
      <c r="I11" s="300">
        <v>3</v>
      </c>
      <c r="J11" s="293">
        <v>6</v>
      </c>
      <c r="K11" s="293">
        <v>4</v>
      </c>
      <c r="L11" s="288">
        <v>7</v>
      </c>
      <c r="M11" s="308">
        <v>2</v>
      </c>
      <c r="N11" s="86">
        <f t="shared" si="0"/>
        <v>25</v>
      </c>
      <c r="O11" s="317">
        <f t="shared" si="1"/>
        <v>4.5999999999999996</v>
      </c>
      <c r="P11" s="321"/>
    </row>
    <row r="12" spans="1:16" ht="16.5" thickBot="1">
      <c r="A12" s="124">
        <v>3</v>
      </c>
      <c r="B12" s="15" t="s">
        <v>10</v>
      </c>
      <c r="C12" s="1" t="s">
        <v>20</v>
      </c>
      <c r="D12" s="14" t="s">
        <v>21</v>
      </c>
      <c r="E12" s="17">
        <v>25</v>
      </c>
      <c r="F12" s="298">
        <v>0</v>
      </c>
      <c r="G12" s="298">
        <v>0</v>
      </c>
      <c r="H12" s="298">
        <v>0</v>
      </c>
      <c r="I12" s="298">
        <v>1</v>
      </c>
      <c r="J12" s="291">
        <v>6</v>
      </c>
      <c r="K12" s="291">
        <v>4</v>
      </c>
      <c r="L12" s="286">
        <v>10</v>
      </c>
      <c r="M12" s="306">
        <v>4</v>
      </c>
      <c r="N12" s="86">
        <f t="shared" si="0"/>
        <v>25</v>
      </c>
      <c r="O12" s="317">
        <f t="shared" si="1"/>
        <v>5.4</v>
      </c>
      <c r="P12" s="320">
        <v>4.78</v>
      </c>
    </row>
    <row r="13" spans="1:16" ht="16.5" thickBot="1">
      <c r="A13" s="128"/>
      <c r="B13" s="19" t="s">
        <v>13</v>
      </c>
      <c r="C13" s="5" t="s">
        <v>20</v>
      </c>
      <c r="D13" s="19" t="s">
        <v>22</v>
      </c>
      <c r="E13" s="18">
        <v>20</v>
      </c>
      <c r="F13" s="299">
        <v>2</v>
      </c>
      <c r="G13" s="299">
        <v>0</v>
      </c>
      <c r="H13" s="299">
        <v>1</v>
      </c>
      <c r="I13" s="299">
        <v>5</v>
      </c>
      <c r="J13" s="292">
        <v>4</v>
      </c>
      <c r="K13" s="292">
        <v>1</v>
      </c>
      <c r="L13" s="287">
        <v>4</v>
      </c>
      <c r="M13" s="307">
        <v>3</v>
      </c>
      <c r="N13" s="86">
        <f t="shared" si="0"/>
        <v>20</v>
      </c>
      <c r="O13" s="317">
        <f t="shared" si="1"/>
        <v>4.1500000000000004</v>
      </c>
      <c r="P13" s="321"/>
    </row>
    <row r="14" spans="1:16" ht="16.5" thickBot="1">
      <c r="A14" s="10">
        <v>4</v>
      </c>
      <c r="B14" s="100">
        <v>5</v>
      </c>
      <c r="C14" s="101" t="s">
        <v>8</v>
      </c>
      <c r="D14" s="99" t="s">
        <v>53</v>
      </c>
      <c r="E14" s="102">
        <v>16</v>
      </c>
      <c r="F14" s="298">
        <v>0</v>
      </c>
      <c r="G14" s="298">
        <v>0</v>
      </c>
      <c r="H14" s="298">
        <v>2</v>
      </c>
      <c r="I14" s="298">
        <v>1</v>
      </c>
      <c r="J14" s="291">
        <v>3</v>
      </c>
      <c r="K14" s="291">
        <v>3</v>
      </c>
      <c r="L14" s="286">
        <v>6</v>
      </c>
      <c r="M14" s="306">
        <v>1</v>
      </c>
      <c r="N14" s="86">
        <f t="shared" si="0"/>
        <v>16</v>
      </c>
      <c r="O14" s="317">
        <f t="shared" si="1"/>
        <v>4.8125</v>
      </c>
      <c r="P14" s="323">
        <v>4.8099999999999996</v>
      </c>
    </row>
    <row r="15" spans="1:16" ht="16.5" thickBot="1">
      <c r="A15" s="124">
        <v>5</v>
      </c>
      <c r="B15" s="15" t="s">
        <v>10</v>
      </c>
      <c r="C15" s="1" t="s">
        <v>11</v>
      </c>
      <c r="D15" s="14" t="s">
        <v>12</v>
      </c>
      <c r="E15" s="17">
        <v>23</v>
      </c>
      <c r="F15" s="298">
        <v>0</v>
      </c>
      <c r="G15" s="298">
        <v>1</v>
      </c>
      <c r="H15" s="298">
        <v>2</v>
      </c>
      <c r="I15" s="298">
        <v>0</v>
      </c>
      <c r="J15" s="291">
        <v>4</v>
      </c>
      <c r="K15" s="291">
        <v>3</v>
      </c>
      <c r="L15" s="286">
        <v>10</v>
      </c>
      <c r="M15" s="306">
        <v>3</v>
      </c>
      <c r="N15" s="86">
        <f t="shared" si="0"/>
        <v>23</v>
      </c>
      <c r="O15" s="317">
        <f t="shared" si="1"/>
        <v>5.0869565217391308</v>
      </c>
      <c r="P15" s="320">
        <v>4.8</v>
      </c>
    </row>
    <row r="16" spans="1:16" ht="16.5" thickBot="1">
      <c r="A16" s="125"/>
      <c r="B16" s="19" t="s">
        <v>13</v>
      </c>
      <c r="C16" s="5" t="s">
        <v>11</v>
      </c>
      <c r="D16" s="19" t="s">
        <v>12</v>
      </c>
      <c r="E16" s="18">
        <v>24</v>
      </c>
      <c r="F16" s="299">
        <v>0</v>
      </c>
      <c r="G16" s="299">
        <v>0</v>
      </c>
      <c r="H16" s="299">
        <v>4</v>
      </c>
      <c r="I16" s="299">
        <v>1</v>
      </c>
      <c r="J16" s="292">
        <v>5</v>
      </c>
      <c r="K16" s="292">
        <v>5</v>
      </c>
      <c r="L16" s="287">
        <v>7</v>
      </c>
      <c r="M16" s="307">
        <v>2</v>
      </c>
      <c r="N16" s="86">
        <f t="shared" si="0"/>
        <v>24</v>
      </c>
      <c r="O16" s="317">
        <f t="shared" si="1"/>
        <v>4.666666666666667</v>
      </c>
      <c r="P16" s="322"/>
    </row>
    <row r="17" spans="1:16" ht="16.5" thickBot="1">
      <c r="A17" s="128"/>
      <c r="B17" s="2" t="s">
        <v>14</v>
      </c>
      <c r="C17" s="3" t="s">
        <v>11</v>
      </c>
      <c r="D17" s="20" t="s">
        <v>15</v>
      </c>
      <c r="E17" s="4">
        <v>23</v>
      </c>
      <c r="F17" s="300">
        <v>0</v>
      </c>
      <c r="G17" s="300">
        <v>2</v>
      </c>
      <c r="H17" s="300">
        <v>1</v>
      </c>
      <c r="I17" s="300">
        <v>1</v>
      </c>
      <c r="J17" s="293">
        <v>3</v>
      </c>
      <c r="K17" s="293">
        <v>10</v>
      </c>
      <c r="L17" s="288">
        <v>4</v>
      </c>
      <c r="M17" s="308">
        <v>2</v>
      </c>
      <c r="N17" s="86">
        <f t="shared" si="0"/>
        <v>23</v>
      </c>
      <c r="O17" s="317">
        <f t="shared" si="1"/>
        <v>4.6521739130434785</v>
      </c>
      <c r="P17" s="321"/>
    </row>
    <row r="18" spans="1:16" ht="16.5" thickBot="1">
      <c r="A18" s="124">
        <v>6</v>
      </c>
      <c r="B18" s="52" t="s">
        <v>10</v>
      </c>
      <c r="C18" s="53" t="s">
        <v>20</v>
      </c>
      <c r="D18" s="51" t="s">
        <v>43</v>
      </c>
      <c r="E18" s="54">
        <v>29</v>
      </c>
      <c r="F18" s="298">
        <v>0</v>
      </c>
      <c r="G18" s="298">
        <v>0</v>
      </c>
      <c r="H18" s="298">
        <v>1</v>
      </c>
      <c r="I18" s="298">
        <v>2</v>
      </c>
      <c r="J18" s="291">
        <v>6</v>
      </c>
      <c r="K18" s="291">
        <v>3</v>
      </c>
      <c r="L18" s="286">
        <v>13</v>
      </c>
      <c r="M18" s="306">
        <v>4</v>
      </c>
      <c r="N18" s="86">
        <f t="shared" si="0"/>
        <v>29</v>
      </c>
      <c r="O18" s="317">
        <f t="shared" si="1"/>
        <v>5.2758620689655169</v>
      </c>
      <c r="P18" s="320">
        <v>4.9800000000000004</v>
      </c>
    </row>
    <row r="19" spans="1:16" s="45" customFormat="1" ht="16.5" thickBot="1">
      <c r="A19" s="125"/>
      <c r="B19" s="60" t="s">
        <v>13</v>
      </c>
      <c r="C19" s="58" t="s">
        <v>20</v>
      </c>
      <c r="D19" s="60" t="s">
        <v>44</v>
      </c>
      <c r="E19" s="59">
        <v>29</v>
      </c>
      <c r="F19" s="299">
        <v>0</v>
      </c>
      <c r="G19" s="299">
        <v>0</v>
      </c>
      <c r="H19" s="299">
        <v>0</v>
      </c>
      <c r="I19" s="299">
        <v>1</v>
      </c>
      <c r="J19" s="292">
        <v>9</v>
      </c>
      <c r="K19" s="292">
        <v>7</v>
      </c>
      <c r="L19" s="287">
        <v>7</v>
      </c>
      <c r="M19" s="307">
        <v>5</v>
      </c>
      <c r="N19" s="86">
        <f t="shared" si="0"/>
        <v>29</v>
      </c>
      <c r="O19" s="317">
        <f t="shared" si="1"/>
        <v>5.2068965517241379</v>
      </c>
      <c r="P19" s="322"/>
    </row>
    <row r="20" spans="1:16" ht="16.5" thickBot="1">
      <c r="A20" s="128"/>
      <c r="B20" s="55" t="s">
        <v>14</v>
      </c>
      <c r="C20" s="56" t="s">
        <v>20</v>
      </c>
      <c r="D20" s="61" t="s">
        <v>45</v>
      </c>
      <c r="E20" s="57">
        <v>29</v>
      </c>
      <c r="F20" s="300">
        <v>0</v>
      </c>
      <c r="G20" s="300">
        <v>2</v>
      </c>
      <c r="H20" s="300">
        <v>2</v>
      </c>
      <c r="I20" s="300">
        <v>2</v>
      </c>
      <c r="J20" s="293">
        <v>9</v>
      </c>
      <c r="K20" s="293">
        <v>5</v>
      </c>
      <c r="L20" s="288">
        <v>7</v>
      </c>
      <c r="M20" s="308">
        <v>2</v>
      </c>
      <c r="N20" s="86">
        <f t="shared" si="0"/>
        <v>29</v>
      </c>
      <c r="O20" s="317">
        <f t="shared" si="1"/>
        <v>4.4482758620689653</v>
      </c>
      <c r="P20" s="321"/>
    </row>
    <row r="21" spans="1:16" ht="16.5" thickBot="1">
      <c r="A21" s="124">
        <v>7</v>
      </c>
      <c r="B21" s="23" t="s">
        <v>10</v>
      </c>
      <c r="C21" s="24" t="s">
        <v>8</v>
      </c>
      <c r="D21" s="22" t="s">
        <v>28</v>
      </c>
      <c r="E21" s="25">
        <v>24</v>
      </c>
      <c r="F21" s="298">
        <v>0</v>
      </c>
      <c r="G21" s="298">
        <v>1</v>
      </c>
      <c r="H21" s="298">
        <v>2</v>
      </c>
      <c r="I21" s="298">
        <v>5</v>
      </c>
      <c r="J21" s="291">
        <v>7</v>
      </c>
      <c r="K21" s="291">
        <v>5</v>
      </c>
      <c r="L21" s="286">
        <v>2</v>
      </c>
      <c r="M21" s="306">
        <v>2</v>
      </c>
      <c r="N21" s="86">
        <f t="shared" si="0"/>
        <v>24</v>
      </c>
      <c r="O21" s="317">
        <f t="shared" si="1"/>
        <v>4.125</v>
      </c>
      <c r="P21" s="320">
        <v>4.3099999999999996</v>
      </c>
    </row>
    <row r="22" spans="1:16" ht="16.5" thickBot="1">
      <c r="A22" s="125"/>
      <c r="B22" s="31" t="s">
        <v>13</v>
      </c>
      <c r="C22" s="29" t="s">
        <v>8</v>
      </c>
      <c r="D22" s="31" t="s">
        <v>29</v>
      </c>
      <c r="E22" s="30">
        <v>17</v>
      </c>
      <c r="F22" s="299">
        <v>1</v>
      </c>
      <c r="G22" s="299">
        <v>2</v>
      </c>
      <c r="H22" s="299">
        <v>2</v>
      </c>
      <c r="I22" s="299">
        <v>0</v>
      </c>
      <c r="J22" s="292">
        <v>6</v>
      </c>
      <c r="K22" s="292">
        <v>2</v>
      </c>
      <c r="L22" s="287">
        <v>4</v>
      </c>
      <c r="M22" s="307">
        <v>0</v>
      </c>
      <c r="N22" s="86">
        <f t="shared" si="0"/>
        <v>17</v>
      </c>
      <c r="O22" s="317">
        <f t="shared" si="1"/>
        <v>3.7647058823529411</v>
      </c>
      <c r="P22" s="322"/>
    </row>
    <row r="23" spans="1:16" ht="16.5" thickBot="1">
      <c r="A23" s="125"/>
      <c r="B23" s="26" t="s">
        <v>14</v>
      </c>
      <c r="C23" s="27" t="s">
        <v>8</v>
      </c>
      <c r="D23" s="32" t="s">
        <v>30</v>
      </c>
      <c r="E23" s="28">
        <v>21</v>
      </c>
      <c r="F23" s="300">
        <v>0</v>
      </c>
      <c r="G23" s="300">
        <v>0</v>
      </c>
      <c r="H23" s="300">
        <v>4</v>
      </c>
      <c r="I23" s="300">
        <v>0</v>
      </c>
      <c r="J23" s="293">
        <v>8</v>
      </c>
      <c r="K23" s="293">
        <v>7</v>
      </c>
      <c r="L23" s="288">
        <v>1</v>
      </c>
      <c r="M23" s="308">
        <v>1</v>
      </c>
      <c r="N23" s="86">
        <f t="shared" si="0"/>
        <v>21</v>
      </c>
      <c r="O23" s="317">
        <f t="shared" si="1"/>
        <v>4.1904761904761907</v>
      </c>
      <c r="P23" s="322"/>
    </row>
    <row r="24" spans="1:16" ht="16.5" thickBot="1">
      <c r="A24" s="128"/>
      <c r="B24" s="32" t="s">
        <v>31</v>
      </c>
      <c r="C24" s="27" t="s">
        <v>8</v>
      </c>
      <c r="D24" s="33" t="s">
        <v>32</v>
      </c>
      <c r="E24" s="28">
        <v>21</v>
      </c>
      <c r="F24" s="300">
        <v>0</v>
      </c>
      <c r="G24" s="300">
        <v>0</v>
      </c>
      <c r="H24" s="300">
        <v>0</v>
      </c>
      <c r="I24" s="300">
        <v>3</v>
      </c>
      <c r="J24" s="293">
        <v>3</v>
      </c>
      <c r="K24" s="293">
        <v>6</v>
      </c>
      <c r="L24" s="288">
        <v>6</v>
      </c>
      <c r="M24" s="308">
        <v>3</v>
      </c>
      <c r="N24" s="86">
        <f t="shared" si="0"/>
        <v>21</v>
      </c>
      <c r="O24" s="317">
        <f t="shared" si="1"/>
        <v>5.1428571428571432</v>
      </c>
      <c r="P24" s="321"/>
    </row>
    <row r="25" spans="1:16" s="21" customFormat="1" ht="16.5" thickBot="1">
      <c r="A25" s="8">
        <v>8</v>
      </c>
      <c r="B25" s="75">
        <v>5</v>
      </c>
      <c r="C25" s="76" t="s">
        <v>20</v>
      </c>
      <c r="D25" s="74" t="s">
        <v>48</v>
      </c>
      <c r="E25" s="77">
        <v>23</v>
      </c>
      <c r="F25" s="298">
        <v>2</v>
      </c>
      <c r="G25" s="298">
        <v>1</v>
      </c>
      <c r="H25" s="298">
        <v>2</v>
      </c>
      <c r="I25" s="298">
        <v>1</v>
      </c>
      <c r="J25" s="291">
        <v>5</v>
      </c>
      <c r="K25" s="291">
        <v>3</v>
      </c>
      <c r="L25" s="286">
        <v>5</v>
      </c>
      <c r="M25" s="306">
        <v>4</v>
      </c>
      <c r="N25" s="86">
        <f t="shared" si="0"/>
        <v>23</v>
      </c>
      <c r="O25" s="317">
        <f t="shared" si="1"/>
        <v>4.3913043478260869</v>
      </c>
      <c r="P25" s="323">
        <v>4.3899999999999997</v>
      </c>
    </row>
    <row r="26" spans="1:16" ht="16.5" thickBot="1">
      <c r="A26" s="8">
        <v>9</v>
      </c>
      <c r="B26" s="100" t="s">
        <v>10</v>
      </c>
      <c r="C26" s="101">
        <v>0</v>
      </c>
      <c r="D26" s="99" t="s">
        <v>58</v>
      </c>
      <c r="E26" s="102">
        <v>25</v>
      </c>
      <c r="F26" s="298">
        <v>1</v>
      </c>
      <c r="G26" s="298">
        <v>5</v>
      </c>
      <c r="H26" s="298">
        <v>6</v>
      </c>
      <c r="I26" s="298">
        <v>4</v>
      </c>
      <c r="J26" s="291">
        <v>3</v>
      </c>
      <c r="K26" s="291">
        <v>6</v>
      </c>
      <c r="L26" s="286">
        <v>0</v>
      </c>
      <c r="M26" s="306">
        <v>0</v>
      </c>
      <c r="N26" s="86">
        <f t="shared" si="0"/>
        <v>25</v>
      </c>
      <c r="O26" s="317">
        <f t="shared" si="1"/>
        <v>2.84</v>
      </c>
      <c r="P26" s="323">
        <v>2.84</v>
      </c>
    </row>
    <row r="27" spans="1:16" ht="16.5" thickBot="1">
      <c r="A27" s="10">
        <v>10</v>
      </c>
      <c r="B27" s="42" t="s">
        <v>10</v>
      </c>
      <c r="C27" s="43" t="s">
        <v>8</v>
      </c>
      <c r="D27" s="41" t="s">
        <v>40</v>
      </c>
      <c r="E27" s="44">
        <v>14</v>
      </c>
      <c r="F27" s="298">
        <v>1</v>
      </c>
      <c r="G27" s="298">
        <v>1</v>
      </c>
      <c r="H27" s="298">
        <v>1</v>
      </c>
      <c r="I27" s="298">
        <v>0</v>
      </c>
      <c r="J27" s="291">
        <v>0</v>
      </c>
      <c r="K27" s="291">
        <v>5</v>
      </c>
      <c r="L27" s="286">
        <v>6</v>
      </c>
      <c r="M27" s="306">
        <v>0</v>
      </c>
      <c r="N27" s="86">
        <f t="shared" si="0"/>
        <v>14</v>
      </c>
      <c r="O27" s="317">
        <f t="shared" si="1"/>
        <v>4.5714285714285712</v>
      </c>
      <c r="P27" s="323">
        <v>4.57</v>
      </c>
    </row>
    <row r="28" spans="1:16" ht="16.5" thickBot="1">
      <c r="A28" s="124">
        <v>11</v>
      </c>
      <c r="B28" s="35" t="s">
        <v>16</v>
      </c>
      <c r="C28" s="36">
        <v>0</v>
      </c>
      <c r="D28" s="34" t="s">
        <v>33</v>
      </c>
      <c r="E28" s="37">
        <v>29</v>
      </c>
      <c r="F28" s="298">
        <v>0</v>
      </c>
      <c r="G28" s="298">
        <v>1</v>
      </c>
      <c r="H28" s="298">
        <v>5</v>
      </c>
      <c r="I28" s="298">
        <v>0</v>
      </c>
      <c r="J28" s="291">
        <v>11</v>
      </c>
      <c r="K28" s="291">
        <v>2</v>
      </c>
      <c r="L28" s="286">
        <v>6</v>
      </c>
      <c r="M28" s="306">
        <v>4</v>
      </c>
      <c r="N28" s="86">
        <f t="shared" si="0"/>
        <v>29</v>
      </c>
      <c r="O28" s="317">
        <f t="shared" si="1"/>
        <v>4.4482758620689653</v>
      </c>
      <c r="P28" s="320">
        <v>4.83</v>
      </c>
    </row>
    <row r="29" spans="1:16" ht="16.5" customHeight="1" thickBot="1">
      <c r="A29" s="128"/>
      <c r="B29" s="40" t="s">
        <v>18</v>
      </c>
      <c r="C29" s="38">
        <v>0</v>
      </c>
      <c r="D29" s="40" t="s">
        <v>34</v>
      </c>
      <c r="E29" s="39">
        <v>23</v>
      </c>
      <c r="F29" s="299">
        <v>0</v>
      </c>
      <c r="G29" s="299">
        <v>0</v>
      </c>
      <c r="H29" s="299">
        <v>0</v>
      </c>
      <c r="I29" s="299">
        <v>2</v>
      </c>
      <c r="J29" s="292">
        <v>4</v>
      </c>
      <c r="K29" s="292">
        <v>5</v>
      </c>
      <c r="L29" s="287">
        <v>11</v>
      </c>
      <c r="M29" s="307">
        <v>1</v>
      </c>
      <c r="N29" s="86">
        <f t="shared" si="0"/>
        <v>23</v>
      </c>
      <c r="O29" s="317">
        <f t="shared" si="1"/>
        <v>5.2173913043478262</v>
      </c>
      <c r="P29" s="321"/>
    </row>
    <row r="30" spans="1:16" ht="16.5" thickBot="1">
      <c r="A30" s="124">
        <v>12</v>
      </c>
      <c r="B30" s="15" t="s">
        <v>16</v>
      </c>
      <c r="C30" s="1" t="s">
        <v>8</v>
      </c>
      <c r="D30" s="14" t="s">
        <v>17</v>
      </c>
      <c r="E30" s="17">
        <v>16</v>
      </c>
      <c r="F30" s="298">
        <v>0</v>
      </c>
      <c r="G30" s="298">
        <v>2</v>
      </c>
      <c r="H30" s="298">
        <v>0</v>
      </c>
      <c r="I30" s="298">
        <v>1</v>
      </c>
      <c r="J30" s="291">
        <v>2</v>
      </c>
      <c r="K30" s="291">
        <v>5</v>
      </c>
      <c r="L30" s="286">
        <v>3</v>
      </c>
      <c r="M30" s="306">
        <v>3</v>
      </c>
      <c r="N30" s="86">
        <f t="shared" si="0"/>
        <v>16</v>
      </c>
      <c r="O30" s="317">
        <f t="shared" si="1"/>
        <v>4.8125</v>
      </c>
      <c r="P30" s="320">
        <v>4.9400000000000004</v>
      </c>
    </row>
    <row r="31" spans="1:16" ht="16.5" thickBot="1">
      <c r="A31" s="128"/>
      <c r="B31" s="19" t="s">
        <v>18</v>
      </c>
      <c r="C31" s="5" t="s">
        <v>8</v>
      </c>
      <c r="D31" s="19" t="s">
        <v>19</v>
      </c>
      <c r="E31" s="18">
        <v>16</v>
      </c>
      <c r="F31" s="299">
        <v>0</v>
      </c>
      <c r="G31" s="299">
        <v>0</v>
      </c>
      <c r="H31" s="299">
        <v>1</v>
      </c>
      <c r="I31" s="299">
        <v>0</v>
      </c>
      <c r="J31" s="292">
        <v>4</v>
      </c>
      <c r="K31" s="292">
        <v>5</v>
      </c>
      <c r="L31" s="287">
        <v>4</v>
      </c>
      <c r="M31" s="307">
        <v>2</v>
      </c>
      <c r="N31" s="86">
        <f t="shared" si="0"/>
        <v>16</v>
      </c>
      <c r="O31" s="317">
        <f t="shared" si="1"/>
        <v>5.0625</v>
      </c>
      <c r="P31" s="321"/>
    </row>
    <row r="32" spans="1:16" ht="16.5" thickBot="1">
      <c r="A32" s="124">
        <v>13</v>
      </c>
      <c r="B32" s="15" t="s">
        <v>16</v>
      </c>
      <c r="C32" s="1" t="s">
        <v>8</v>
      </c>
      <c r="D32" s="14" t="s">
        <v>23</v>
      </c>
      <c r="E32" s="17">
        <v>15</v>
      </c>
      <c r="F32" s="298">
        <v>0</v>
      </c>
      <c r="G32" s="298">
        <v>0</v>
      </c>
      <c r="H32" s="298">
        <v>0</v>
      </c>
      <c r="I32" s="298">
        <v>2</v>
      </c>
      <c r="J32" s="291">
        <v>4</v>
      </c>
      <c r="K32" s="291">
        <v>3</v>
      </c>
      <c r="L32" s="286">
        <v>3</v>
      </c>
      <c r="M32" s="306">
        <v>3</v>
      </c>
      <c r="N32" s="86">
        <f t="shared" si="0"/>
        <v>15</v>
      </c>
      <c r="O32" s="317">
        <f t="shared" si="1"/>
        <v>5.0666666666666664</v>
      </c>
      <c r="P32" s="320">
        <v>4.7</v>
      </c>
    </row>
    <row r="33" spans="1:16" ht="16.5" thickBot="1">
      <c r="A33" s="128"/>
      <c r="B33" s="19" t="s">
        <v>24</v>
      </c>
      <c r="C33" s="5" t="s">
        <v>8</v>
      </c>
      <c r="D33" s="19" t="s">
        <v>25</v>
      </c>
      <c r="E33" s="18">
        <v>12</v>
      </c>
      <c r="F33" s="299">
        <v>0</v>
      </c>
      <c r="G33" s="299">
        <v>0</v>
      </c>
      <c r="H33" s="299">
        <v>1</v>
      </c>
      <c r="I33" s="299">
        <v>1</v>
      </c>
      <c r="J33" s="292">
        <v>5</v>
      </c>
      <c r="K33" s="292">
        <v>3</v>
      </c>
      <c r="L33" s="287">
        <v>2</v>
      </c>
      <c r="M33" s="307">
        <v>0</v>
      </c>
      <c r="N33" s="86">
        <f t="shared" si="0"/>
        <v>12</v>
      </c>
      <c r="O33" s="317">
        <f t="shared" si="1"/>
        <v>4.333333333333333</v>
      </c>
      <c r="P33" s="321"/>
    </row>
    <row r="34" spans="1:16" ht="16.5" thickBot="1">
      <c r="A34" s="8">
        <v>14</v>
      </c>
      <c r="B34" s="92">
        <v>5</v>
      </c>
      <c r="C34" s="93" t="s">
        <v>20</v>
      </c>
      <c r="D34" s="91" t="s">
        <v>51</v>
      </c>
      <c r="E34" s="94">
        <v>16</v>
      </c>
      <c r="F34" s="298">
        <v>1</v>
      </c>
      <c r="G34" s="298">
        <v>0</v>
      </c>
      <c r="H34" s="298">
        <v>3</v>
      </c>
      <c r="I34" s="298">
        <v>1</v>
      </c>
      <c r="J34" s="291">
        <v>5</v>
      </c>
      <c r="K34" s="291">
        <v>2</v>
      </c>
      <c r="L34" s="286">
        <v>2</v>
      </c>
      <c r="M34" s="306">
        <v>2</v>
      </c>
      <c r="N34" s="86">
        <f t="shared" si="0"/>
        <v>16</v>
      </c>
      <c r="O34" s="317">
        <f t="shared" si="1"/>
        <v>4.0625</v>
      </c>
      <c r="P34" s="323">
        <v>4.0599999999999996</v>
      </c>
    </row>
    <row r="35" spans="1:16" s="78" customFormat="1" ht="16.5" thickBot="1">
      <c r="A35" s="10">
        <v>15</v>
      </c>
      <c r="B35" s="107">
        <v>5</v>
      </c>
      <c r="C35" s="108" t="s">
        <v>20</v>
      </c>
      <c r="D35" s="106" t="s">
        <v>62</v>
      </c>
      <c r="E35" s="109">
        <v>20</v>
      </c>
      <c r="F35" s="298">
        <v>0</v>
      </c>
      <c r="G35" s="298">
        <v>0</v>
      </c>
      <c r="H35" s="298">
        <v>2</v>
      </c>
      <c r="I35" s="298">
        <v>0</v>
      </c>
      <c r="J35" s="291">
        <v>8</v>
      </c>
      <c r="K35" s="291">
        <v>3</v>
      </c>
      <c r="L35" s="286">
        <v>6</v>
      </c>
      <c r="M35" s="306">
        <v>1</v>
      </c>
      <c r="N35" s="86">
        <f t="shared" si="0"/>
        <v>20</v>
      </c>
      <c r="O35" s="317">
        <f t="shared" si="1"/>
        <v>4.7</v>
      </c>
      <c r="P35" s="323">
        <v>4.7</v>
      </c>
    </row>
    <row r="36" spans="1:16" ht="16.5" thickBot="1">
      <c r="A36" s="124">
        <v>16</v>
      </c>
      <c r="B36" s="80" t="s">
        <v>10</v>
      </c>
      <c r="C36" s="81"/>
      <c r="D36" s="79" t="s">
        <v>49</v>
      </c>
      <c r="E36" s="82">
        <v>13</v>
      </c>
      <c r="F36" s="298">
        <v>0</v>
      </c>
      <c r="G36" s="298">
        <v>0</v>
      </c>
      <c r="H36" s="298">
        <v>0</v>
      </c>
      <c r="I36" s="298">
        <v>1</v>
      </c>
      <c r="J36" s="291">
        <v>5</v>
      </c>
      <c r="K36" s="291">
        <v>4</v>
      </c>
      <c r="L36" s="286">
        <v>3</v>
      </c>
      <c r="M36" s="306">
        <v>0</v>
      </c>
      <c r="N36" s="86">
        <f t="shared" si="0"/>
        <v>13</v>
      </c>
      <c r="O36" s="317">
        <f t="shared" si="1"/>
        <v>4.6923076923076925</v>
      </c>
      <c r="P36" s="320">
        <v>4.8</v>
      </c>
    </row>
    <row r="37" spans="1:16" ht="16.5" thickBot="1">
      <c r="A37" s="128"/>
      <c r="B37" s="85" t="s">
        <v>13</v>
      </c>
      <c r="C37" s="83"/>
      <c r="D37" s="85" t="s">
        <v>49</v>
      </c>
      <c r="E37" s="84">
        <v>11</v>
      </c>
      <c r="F37" s="299">
        <v>0</v>
      </c>
      <c r="G37" s="299">
        <v>0</v>
      </c>
      <c r="H37" s="299">
        <v>1</v>
      </c>
      <c r="I37" s="299">
        <v>1</v>
      </c>
      <c r="J37" s="292">
        <v>2</v>
      </c>
      <c r="K37" s="292">
        <v>3</v>
      </c>
      <c r="L37" s="287">
        <v>2</v>
      </c>
      <c r="M37" s="307">
        <v>2</v>
      </c>
      <c r="N37" s="86">
        <f t="shared" si="0"/>
        <v>11</v>
      </c>
      <c r="O37" s="317">
        <f t="shared" si="1"/>
        <v>4.9090909090909092</v>
      </c>
      <c r="P37" s="321"/>
    </row>
    <row r="38" spans="1:16" ht="20.25" customHeight="1" thickBot="1">
      <c r="A38" s="8">
        <v>17</v>
      </c>
      <c r="B38" s="47" t="s">
        <v>10</v>
      </c>
      <c r="C38" s="48" t="s">
        <v>8</v>
      </c>
      <c r="D38" s="46" t="s">
        <v>42</v>
      </c>
      <c r="E38" s="49">
        <v>7</v>
      </c>
      <c r="F38" s="298">
        <v>0</v>
      </c>
      <c r="G38" s="298">
        <v>0</v>
      </c>
      <c r="H38" s="298">
        <v>0</v>
      </c>
      <c r="I38" s="298">
        <v>0</v>
      </c>
      <c r="J38" s="291">
        <v>2</v>
      </c>
      <c r="K38" s="291">
        <v>2</v>
      </c>
      <c r="L38" s="286">
        <v>1</v>
      </c>
      <c r="M38" s="306">
        <v>2</v>
      </c>
      <c r="N38" s="86">
        <f t="shared" si="0"/>
        <v>7</v>
      </c>
      <c r="O38" s="317">
        <f t="shared" si="1"/>
        <v>5.4285714285714288</v>
      </c>
      <c r="P38" s="323">
        <v>5.43</v>
      </c>
    </row>
    <row r="39" spans="1:16" ht="16.5" thickBot="1">
      <c r="A39" s="8">
        <v>18</v>
      </c>
      <c r="B39" s="52">
        <v>5</v>
      </c>
      <c r="C39" s="53" t="s">
        <v>8</v>
      </c>
      <c r="D39" s="51" t="s">
        <v>46</v>
      </c>
      <c r="E39" s="54">
        <v>10</v>
      </c>
      <c r="F39" s="298">
        <v>0</v>
      </c>
      <c r="G39" s="298">
        <v>2</v>
      </c>
      <c r="H39" s="298">
        <v>1</v>
      </c>
      <c r="I39" s="298">
        <v>1</v>
      </c>
      <c r="J39" s="291">
        <v>3</v>
      </c>
      <c r="K39" s="291">
        <v>1</v>
      </c>
      <c r="L39" s="286">
        <v>2</v>
      </c>
      <c r="M39" s="306">
        <v>0</v>
      </c>
      <c r="N39" s="86">
        <f t="shared" si="0"/>
        <v>10</v>
      </c>
      <c r="O39" s="317">
        <f t="shared" si="1"/>
        <v>3.6</v>
      </c>
      <c r="P39" s="323">
        <v>3.6</v>
      </c>
    </row>
    <row r="40" spans="1:16" ht="20.25" customHeight="1" thickBot="1">
      <c r="A40" s="124">
        <v>19</v>
      </c>
      <c r="B40" s="107" t="s">
        <v>10</v>
      </c>
      <c r="C40" s="108" t="s">
        <v>20</v>
      </c>
      <c r="D40" s="106" t="s">
        <v>59</v>
      </c>
      <c r="E40" s="109">
        <v>23</v>
      </c>
      <c r="F40" s="298">
        <v>0</v>
      </c>
      <c r="G40" s="298">
        <v>0</v>
      </c>
      <c r="H40" s="298">
        <v>0</v>
      </c>
      <c r="I40" s="298">
        <v>2</v>
      </c>
      <c r="J40" s="291">
        <v>3</v>
      </c>
      <c r="K40" s="291">
        <v>3</v>
      </c>
      <c r="L40" s="286">
        <v>8</v>
      </c>
      <c r="M40" s="306">
        <v>7</v>
      </c>
      <c r="N40" s="86">
        <f t="shared" si="0"/>
        <v>23</v>
      </c>
      <c r="O40" s="317">
        <f t="shared" si="1"/>
        <v>5.6521739130434785</v>
      </c>
      <c r="P40" s="320">
        <v>5.25</v>
      </c>
    </row>
    <row r="41" spans="1:16" ht="16.5" thickBot="1">
      <c r="A41" s="125"/>
      <c r="B41" s="115" t="s">
        <v>13</v>
      </c>
      <c r="C41" s="113" t="s">
        <v>20</v>
      </c>
      <c r="D41" s="115" t="s">
        <v>60</v>
      </c>
      <c r="E41" s="114">
        <v>23</v>
      </c>
      <c r="F41" s="299">
        <v>0</v>
      </c>
      <c r="G41" s="299">
        <v>1</v>
      </c>
      <c r="H41" s="299">
        <v>1</v>
      </c>
      <c r="I41" s="299">
        <v>0</v>
      </c>
      <c r="J41" s="292">
        <v>1</v>
      </c>
      <c r="K41" s="292">
        <v>4</v>
      </c>
      <c r="L41" s="287">
        <v>6</v>
      </c>
      <c r="M41" s="307">
        <v>10</v>
      </c>
      <c r="N41" s="86">
        <f t="shared" si="0"/>
        <v>23</v>
      </c>
      <c r="O41" s="317">
        <f t="shared" si="1"/>
        <v>5.7826086956521738</v>
      </c>
      <c r="P41" s="322"/>
    </row>
    <row r="42" spans="1:16" ht="13.5" customHeight="1" thickBot="1">
      <c r="A42" s="128"/>
      <c r="B42" s="110" t="s">
        <v>14</v>
      </c>
      <c r="C42" s="111" t="s">
        <v>20</v>
      </c>
      <c r="D42" s="116" t="s">
        <v>61</v>
      </c>
      <c r="E42" s="112">
        <v>16</v>
      </c>
      <c r="F42" s="300">
        <v>0</v>
      </c>
      <c r="G42" s="300">
        <v>1</v>
      </c>
      <c r="H42" s="300">
        <v>2</v>
      </c>
      <c r="I42" s="300">
        <v>2</v>
      </c>
      <c r="J42" s="293">
        <v>4</v>
      </c>
      <c r="K42" s="293">
        <v>2</v>
      </c>
      <c r="L42" s="288">
        <v>3</v>
      </c>
      <c r="M42" s="308">
        <v>2</v>
      </c>
      <c r="N42" s="86">
        <f t="shared" si="0"/>
        <v>16</v>
      </c>
      <c r="O42" s="317">
        <f t="shared" si="1"/>
        <v>4.3125</v>
      </c>
      <c r="P42" s="321"/>
    </row>
    <row r="43" spans="1:16" ht="18" customHeight="1" thickBot="1">
      <c r="A43" s="124">
        <v>20</v>
      </c>
      <c r="B43" s="23" t="s">
        <v>10</v>
      </c>
      <c r="C43" s="24" t="s">
        <v>8</v>
      </c>
      <c r="D43" s="22" t="s">
        <v>26</v>
      </c>
      <c r="E43" s="25">
        <v>29</v>
      </c>
      <c r="F43" s="298">
        <v>0</v>
      </c>
      <c r="G43" s="298">
        <v>0</v>
      </c>
      <c r="H43" s="298">
        <v>1</v>
      </c>
      <c r="I43" s="298">
        <v>1</v>
      </c>
      <c r="J43" s="291">
        <v>5</v>
      </c>
      <c r="K43" s="291">
        <v>4</v>
      </c>
      <c r="L43" s="286">
        <v>7</v>
      </c>
      <c r="M43" s="306">
        <v>11</v>
      </c>
      <c r="N43" s="86">
        <f t="shared" si="0"/>
        <v>29</v>
      </c>
      <c r="O43" s="317">
        <f t="shared" si="1"/>
        <v>5.6551724137931032</v>
      </c>
      <c r="P43" s="320">
        <v>4.9800000000000004</v>
      </c>
    </row>
    <row r="44" spans="1:16" ht="16.5" thickBot="1">
      <c r="A44" s="128"/>
      <c r="B44" s="31" t="s">
        <v>13</v>
      </c>
      <c r="C44" s="29" t="s">
        <v>8</v>
      </c>
      <c r="D44" s="31" t="s">
        <v>27</v>
      </c>
      <c r="E44" s="30">
        <v>23</v>
      </c>
      <c r="F44" s="299">
        <v>2</v>
      </c>
      <c r="G44" s="299">
        <v>2</v>
      </c>
      <c r="H44" s="299">
        <v>0</v>
      </c>
      <c r="I44" s="299">
        <v>0</v>
      </c>
      <c r="J44" s="292">
        <v>9</v>
      </c>
      <c r="K44" s="292">
        <v>1</v>
      </c>
      <c r="L44" s="287">
        <v>7</v>
      </c>
      <c r="M44" s="307">
        <v>2</v>
      </c>
      <c r="N44" s="86">
        <f t="shared" si="0"/>
        <v>23</v>
      </c>
      <c r="O44" s="317">
        <f t="shared" si="1"/>
        <v>4.3043478260869561</v>
      </c>
      <c r="P44" s="321"/>
    </row>
    <row r="45" spans="1:16" ht="16.5" thickBot="1">
      <c r="A45" s="8">
        <v>21</v>
      </c>
      <c r="B45" s="96">
        <v>5</v>
      </c>
      <c r="C45" s="117" t="s">
        <v>8</v>
      </c>
      <c r="D45" s="95" t="s">
        <v>52</v>
      </c>
      <c r="E45" s="97">
        <v>13</v>
      </c>
      <c r="F45" s="298">
        <v>0</v>
      </c>
      <c r="G45" s="298">
        <v>0</v>
      </c>
      <c r="H45" s="298">
        <v>1</v>
      </c>
      <c r="I45" s="298">
        <v>0</v>
      </c>
      <c r="J45" s="291">
        <v>3</v>
      </c>
      <c r="K45" s="291">
        <v>3</v>
      </c>
      <c r="L45" s="286">
        <v>5</v>
      </c>
      <c r="M45" s="306">
        <v>1</v>
      </c>
      <c r="N45" s="86">
        <f t="shared" si="0"/>
        <v>13</v>
      </c>
      <c r="O45" s="317">
        <f t="shared" si="1"/>
        <v>5.0769230769230766</v>
      </c>
      <c r="P45" s="323">
        <v>5.08</v>
      </c>
    </row>
    <row r="46" spans="1:16" ht="16.5" thickBot="1">
      <c r="A46" s="8">
        <v>22</v>
      </c>
      <c r="B46" s="107">
        <v>5</v>
      </c>
      <c r="C46" s="117" t="s">
        <v>8</v>
      </c>
      <c r="D46" s="9" t="s">
        <v>68</v>
      </c>
      <c r="E46" s="7">
        <v>19</v>
      </c>
      <c r="F46" s="301">
        <v>0</v>
      </c>
      <c r="G46" s="301">
        <v>1</v>
      </c>
      <c r="H46" s="301">
        <v>3</v>
      </c>
      <c r="I46" s="301">
        <v>0</v>
      </c>
      <c r="J46" s="294">
        <v>0</v>
      </c>
      <c r="K46" s="294">
        <v>7</v>
      </c>
      <c r="L46" s="289">
        <v>6</v>
      </c>
      <c r="M46" s="309">
        <v>2</v>
      </c>
      <c r="N46" s="86">
        <f t="shared" si="0"/>
        <v>19</v>
      </c>
      <c r="O46" s="317">
        <f t="shared" si="1"/>
        <v>4.8421052631578947</v>
      </c>
      <c r="P46" s="323">
        <v>4.84</v>
      </c>
    </row>
    <row r="47" spans="1:16" ht="16.5" thickBot="1">
      <c r="A47" s="120">
        <v>23</v>
      </c>
      <c r="B47" s="88" t="s">
        <v>10</v>
      </c>
      <c r="C47" s="89" t="s">
        <v>8</v>
      </c>
      <c r="D47" s="87" t="s">
        <v>50</v>
      </c>
      <c r="E47" s="90">
        <v>14</v>
      </c>
      <c r="F47" s="298">
        <v>0</v>
      </c>
      <c r="G47" s="298">
        <v>0</v>
      </c>
      <c r="H47" s="298">
        <v>1</v>
      </c>
      <c r="I47" s="298">
        <v>0</v>
      </c>
      <c r="J47" s="291">
        <v>5</v>
      </c>
      <c r="K47" s="291">
        <v>1</v>
      </c>
      <c r="L47" s="286">
        <v>5</v>
      </c>
      <c r="M47" s="306">
        <v>2</v>
      </c>
      <c r="N47" s="86">
        <f t="shared" si="0"/>
        <v>14</v>
      </c>
      <c r="O47" s="317">
        <f t="shared" si="1"/>
        <v>5.0714285714285712</v>
      </c>
      <c r="P47" s="323">
        <v>5.07</v>
      </c>
    </row>
    <row r="48" spans="1:16" ht="16.5" thickBot="1">
      <c r="A48" s="120">
        <v>24</v>
      </c>
      <c r="B48" s="119">
        <v>5</v>
      </c>
      <c r="C48" s="117" t="s">
        <v>20</v>
      </c>
      <c r="D48" s="119" t="s">
        <v>65</v>
      </c>
      <c r="E48" s="118">
        <v>13</v>
      </c>
      <c r="F48" s="299">
        <v>0</v>
      </c>
      <c r="G48" s="299">
        <v>0</v>
      </c>
      <c r="H48" s="299">
        <v>1</v>
      </c>
      <c r="I48" s="299">
        <v>0</v>
      </c>
      <c r="J48" s="292">
        <v>5</v>
      </c>
      <c r="K48" s="292">
        <v>2</v>
      </c>
      <c r="L48" s="287">
        <v>3</v>
      </c>
      <c r="M48" s="307">
        <v>2</v>
      </c>
      <c r="N48" s="86">
        <f t="shared" si="0"/>
        <v>13</v>
      </c>
      <c r="O48" s="317">
        <f t="shared" si="1"/>
        <v>4.9230769230769234</v>
      </c>
      <c r="P48" s="323">
        <v>4.92</v>
      </c>
    </row>
    <row r="49" spans="1:16" ht="16.5" thickBot="1">
      <c r="A49" s="124">
        <v>25</v>
      </c>
      <c r="B49" s="107" t="s">
        <v>10</v>
      </c>
      <c r="C49" s="108" t="s">
        <v>8</v>
      </c>
      <c r="D49" s="106" t="s">
        <v>63</v>
      </c>
      <c r="E49" s="109">
        <v>19</v>
      </c>
      <c r="F49" s="298">
        <v>0</v>
      </c>
      <c r="G49" s="298">
        <v>4</v>
      </c>
      <c r="H49" s="298">
        <v>1</v>
      </c>
      <c r="I49" s="298">
        <v>0</v>
      </c>
      <c r="J49" s="291">
        <v>7</v>
      </c>
      <c r="K49" s="291">
        <v>5</v>
      </c>
      <c r="L49" s="286">
        <v>2</v>
      </c>
      <c r="M49" s="306">
        <v>0</v>
      </c>
      <c r="N49" s="86">
        <f t="shared" si="0"/>
        <v>19</v>
      </c>
      <c r="O49" s="317">
        <f t="shared" si="1"/>
        <v>3.736842105263158</v>
      </c>
      <c r="P49" s="320">
        <v>4.51</v>
      </c>
    </row>
    <row r="50" spans="1:16" ht="16.5" thickBot="1">
      <c r="A50" s="128"/>
      <c r="B50" s="115" t="s">
        <v>13</v>
      </c>
      <c r="C50" s="113" t="s">
        <v>8</v>
      </c>
      <c r="D50" s="115" t="s">
        <v>64</v>
      </c>
      <c r="E50" s="114">
        <v>24</v>
      </c>
      <c r="F50" s="299">
        <v>0</v>
      </c>
      <c r="G50" s="299">
        <v>0</v>
      </c>
      <c r="H50" s="299">
        <v>0</v>
      </c>
      <c r="I50" s="299">
        <v>0</v>
      </c>
      <c r="J50" s="292">
        <v>6</v>
      </c>
      <c r="K50" s="292">
        <v>5</v>
      </c>
      <c r="L50" s="287">
        <v>13</v>
      </c>
      <c r="M50" s="307">
        <v>0</v>
      </c>
      <c r="N50" s="86">
        <f t="shared" si="0"/>
        <v>24</v>
      </c>
      <c r="O50" s="317">
        <f t="shared" si="1"/>
        <v>5.291666666666667</v>
      </c>
      <c r="P50" s="321"/>
    </row>
    <row r="51" spans="1:16" ht="16.5" thickBot="1">
      <c r="A51" s="11">
        <v>26</v>
      </c>
      <c r="B51" s="35" t="s">
        <v>10</v>
      </c>
      <c r="C51" s="36" t="s">
        <v>8</v>
      </c>
      <c r="D51" s="34" t="s">
        <v>39</v>
      </c>
      <c r="E51" s="37">
        <v>8</v>
      </c>
      <c r="F51" s="298">
        <v>0</v>
      </c>
      <c r="G51" s="298">
        <v>0</v>
      </c>
      <c r="H51" s="298">
        <v>1</v>
      </c>
      <c r="I51" s="298">
        <v>3</v>
      </c>
      <c r="J51" s="291">
        <v>1</v>
      </c>
      <c r="K51" s="291">
        <v>0</v>
      </c>
      <c r="L51" s="286">
        <v>2</v>
      </c>
      <c r="M51" s="306">
        <v>1</v>
      </c>
      <c r="N51" s="86">
        <f t="shared" si="0"/>
        <v>8</v>
      </c>
      <c r="O51" s="317">
        <f t="shared" si="1"/>
        <v>4.25</v>
      </c>
      <c r="P51" s="323">
        <v>4.25</v>
      </c>
    </row>
    <row r="52" spans="1:16" ht="18.75" customHeight="1" thickBot="1">
      <c r="A52" s="12">
        <v>27</v>
      </c>
      <c r="B52" s="15">
        <v>5</v>
      </c>
      <c r="C52" s="16" t="s">
        <v>8</v>
      </c>
      <c r="D52" s="14" t="s">
        <v>9</v>
      </c>
      <c r="E52" s="17">
        <v>2</v>
      </c>
      <c r="F52" s="298">
        <v>0</v>
      </c>
      <c r="G52" s="298">
        <v>0</v>
      </c>
      <c r="H52" s="298">
        <v>0</v>
      </c>
      <c r="I52" s="298">
        <v>0</v>
      </c>
      <c r="J52" s="291">
        <v>1</v>
      </c>
      <c r="K52" s="291">
        <v>0</v>
      </c>
      <c r="L52" s="286">
        <v>0</v>
      </c>
      <c r="M52" s="306">
        <v>1</v>
      </c>
      <c r="N52" s="86">
        <f t="shared" si="0"/>
        <v>2</v>
      </c>
      <c r="O52" s="317">
        <f t="shared" si="1"/>
        <v>5.5</v>
      </c>
      <c r="P52" s="323">
        <v>5.5</v>
      </c>
    </row>
    <row r="53" spans="1:16" ht="20.25" customHeight="1" thickBot="1">
      <c r="A53" s="12">
        <v>28</v>
      </c>
      <c r="B53" s="107">
        <v>5</v>
      </c>
      <c r="C53" s="108" t="s">
        <v>8</v>
      </c>
      <c r="D53" s="106" t="s">
        <v>66</v>
      </c>
      <c r="E53" s="109">
        <v>13</v>
      </c>
      <c r="F53" s="298">
        <v>0</v>
      </c>
      <c r="G53" s="298">
        <v>0</v>
      </c>
      <c r="H53" s="298">
        <v>1</v>
      </c>
      <c r="I53" s="298">
        <v>1</v>
      </c>
      <c r="J53" s="291">
        <v>1</v>
      </c>
      <c r="K53" s="291">
        <v>3</v>
      </c>
      <c r="L53" s="286">
        <v>5</v>
      </c>
      <c r="M53" s="306">
        <v>2</v>
      </c>
      <c r="N53" s="86">
        <f t="shared" si="0"/>
        <v>13</v>
      </c>
      <c r="O53" s="317">
        <f t="shared" si="1"/>
        <v>5.2307692307692308</v>
      </c>
      <c r="P53" s="323">
        <v>5.23</v>
      </c>
    </row>
    <row r="54" spans="1:16" ht="16.5" thickBot="1">
      <c r="A54" s="13">
        <v>31</v>
      </c>
      <c r="B54" s="47" t="s">
        <v>10</v>
      </c>
      <c r="C54" s="48" t="s">
        <v>20</v>
      </c>
      <c r="D54" s="46" t="s">
        <v>41</v>
      </c>
      <c r="E54" s="49">
        <v>7</v>
      </c>
      <c r="F54" s="298">
        <v>0</v>
      </c>
      <c r="G54" s="298">
        <v>0</v>
      </c>
      <c r="H54" s="298">
        <v>0</v>
      </c>
      <c r="I54" s="298">
        <v>1</v>
      </c>
      <c r="J54" s="291">
        <v>1</v>
      </c>
      <c r="K54" s="291">
        <v>2</v>
      </c>
      <c r="L54" s="286">
        <v>2</v>
      </c>
      <c r="M54" s="306">
        <v>1</v>
      </c>
      <c r="N54" s="86">
        <f t="shared" si="0"/>
        <v>7</v>
      </c>
      <c r="O54" s="317">
        <f t="shared" si="1"/>
        <v>5.1428571428571432</v>
      </c>
      <c r="P54" s="323">
        <v>5.14</v>
      </c>
    </row>
    <row r="55" spans="1:16" ht="16.5" thickBot="1">
      <c r="A55" s="124">
        <v>36</v>
      </c>
      <c r="B55" s="100" t="s">
        <v>16</v>
      </c>
      <c r="C55" s="101" t="s">
        <v>8</v>
      </c>
      <c r="D55" s="99" t="s">
        <v>54</v>
      </c>
      <c r="E55" s="102">
        <v>23</v>
      </c>
      <c r="F55" s="298">
        <v>0</v>
      </c>
      <c r="G55" s="298">
        <v>2</v>
      </c>
      <c r="H55" s="298">
        <v>1</v>
      </c>
      <c r="I55" s="298">
        <v>1</v>
      </c>
      <c r="J55" s="291">
        <v>7</v>
      </c>
      <c r="K55" s="291">
        <v>5</v>
      </c>
      <c r="L55" s="286">
        <v>7</v>
      </c>
      <c r="M55" s="306">
        <v>0</v>
      </c>
      <c r="N55" s="86">
        <f t="shared" si="0"/>
        <v>23</v>
      </c>
      <c r="O55" s="317">
        <f t="shared" si="1"/>
        <v>4.4347826086956523</v>
      </c>
      <c r="P55" s="320">
        <v>4.72</v>
      </c>
    </row>
    <row r="56" spans="1:16" ht="16.5" thickBot="1">
      <c r="A56" s="125"/>
      <c r="B56" s="105" t="s">
        <v>18</v>
      </c>
      <c r="C56" s="103" t="s">
        <v>8</v>
      </c>
      <c r="D56" s="105" t="s">
        <v>55</v>
      </c>
      <c r="E56" s="104">
        <v>19</v>
      </c>
      <c r="F56" s="299">
        <v>0</v>
      </c>
      <c r="G56" s="299">
        <v>2</v>
      </c>
      <c r="H56" s="299">
        <v>1</v>
      </c>
      <c r="I56" s="299">
        <v>2</v>
      </c>
      <c r="J56" s="292">
        <v>7</v>
      </c>
      <c r="K56" s="292">
        <v>3</v>
      </c>
      <c r="L56" s="287">
        <v>2</v>
      </c>
      <c r="M56" s="307">
        <v>2</v>
      </c>
      <c r="N56" s="86">
        <f t="shared" si="0"/>
        <v>19</v>
      </c>
      <c r="O56" s="317">
        <f t="shared" si="1"/>
        <v>4.1578947368421053</v>
      </c>
      <c r="P56" s="322"/>
    </row>
    <row r="57" spans="1:16" ht="16.5" thickBot="1">
      <c r="A57" s="125"/>
      <c r="B57" s="121" t="s">
        <v>56</v>
      </c>
      <c r="C57" s="98" t="s">
        <v>8</v>
      </c>
      <c r="D57" s="122" t="s">
        <v>57</v>
      </c>
      <c r="E57" s="123">
        <v>21</v>
      </c>
      <c r="F57" s="302">
        <v>0</v>
      </c>
      <c r="G57" s="302">
        <v>0</v>
      </c>
      <c r="H57" s="302">
        <v>0</v>
      </c>
      <c r="I57" s="302">
        <v>0</v>
      </c>
      <c r="J57" s="295">
        <v>3</v>
      </c>
      <c r="K57" s="295">
        <v>6</v>
      </c>
      <c r="L57" s="290">
        <v>9</v>
      </c>
      <c r="M57" s="310">
        <v>3</v>
      </c>
      <c r="N57" s="86">
        <f t="shared" si="0"/>
        <v>21</v>
      </c>
      <c r="O57" s="317">
        <f t="shared" si="1"/>
        <v>5.5714285714285712</v>
      </c>
      <c r="P57" s="321"/>
    </row>
    <row r="58" spans="1:16" s="314" customFormat="1" ht="16.5" thickBot="1">
      <c r="A58" s="311" t="s">
        <v>67</v>
      </c>
      <c r="B58" s="312"/>
      <c r="C58" s="312"/>
      <c r="D58" s="312"/>
      <c r="E58" s="313">
        <f>SUM(E6:E57)</f>
        <v>988</v>
      </c>
      <c r="F58" s="313">
        <f t="shared" ref="F58:N58" si="2">SUM(F6:F57)</f>
        <v>10</v>
      </c>
      <c r="G58" s="313">
        <f t="shared" si="2"/>
        <v>33</v>
      </c>
      <c r="H58" s="313">
        <f t="shared" si="2"/>
        <v>65</v>
      </c>
      <c r="I58" s="313">
        <f t="shared" si="2"/>
        <v>59</v>
      </c>
      <c r="J58" s="313">
        <f t="shared" si="2"/>
        <v>237</v>
      </c>
      <c r="K58" s="313">
        <f t="shared" si="2"/>
        <v>201</v>
      </c>
      <c r="L58" s="313">
        <f t="shared" si="2"/>
        <v>264</v>
      </c>
      <c r="M58" s="313">
        <f t="shared" si="2"/>
        <v>119</v>
      </c>
      <c r="N58" s="313">
        <f t="shared" si="2"/>
        <v>988</v>
      </c>
      <c r="O58" s="318">
        <f t="shared" si="1"/>
        <v>4.7672064777327936</v>
      </c>
      <c r="P58" s="324"/>
    </row>
  </sheetData>
  <mergeCells count="38">
    <mergeCell ref="P49:P50"/>
    <mergeCell ref="P55:P57"/>
    <mergeCell ref="P32:P33"/>
    <mergeCell ref="P36:P37"/>
    <mergeCell ref="P40:P42"/>
    <mergeCell ref="P43:P44"/>
    <mergeCell ref="P15:P17"/>
    <mergeCell ref="P18:P20"/>
    <mergeCell ref="P21:P24"/>
    <mergeCell ref="P28:P29"/>
    <mergeCell ref="P30:P31"/>
    <mergeCell ref="P4:P5"/>
    <mergeCell ref="P6:P7"/>
    <mergeCell ref="P8:P11"/>
    <mergeCell ref="P12:P13"/>
    <mergeCell ref="A2:O3"/>
    <mergeCell ref="A21:A24"/>
    <mergeCell ref="A6:A7"/>
    <mergeCell ref="A8:A11"/>
    <mergeCell ref="A36:A37"/>
    <mergeCell ref="D4:D5"/>
    <mergeCell ref="E4:E5"/>
    <mergeCell ref="O4:O5"/>
    <mergeCell ref="F4:N4"/>
    <mergeCell ref="A18:A20"/>
    <mergeCell ref="A58:D58"/>
    <mergeCell ref="A55:A57"/>
    <mergeCell ref="A4:A5"/>
    <mergeCell ref="B4:B5"/>
    <mergeCell ref="C4:C5"/>
    <mergeCell ref="A28:A29"/>
    <mergeCell ref="A30:A31"/>
    <mergeCell ref="A49:A50"/>
    <mergeCell ref="A32:A33"/>
    <mergeCell ref="A12:A13"/>
    <mergeCell ref="A43:A44"/>
    <mergeCell ref="A15:A17"/>
    <mergeCell ref="A40:A4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49"/>
  <sheetViews>
    <sheetView workbookViewId="0">
      <selection activeCell="F3" sqref="F3"/>
    </sheetView>
  </sheetViews>
  <sheetFormatPr defaultRowHeight="15"/>
  <cols>
    <col min="3" max="3" width="9.140625" style="98"/>
  </cols>
  <sheetData>
    <row r="2" spans="1:3">
      <c r="A2" s="328" t="s">
        <v>0</v>
      </c>
      <c r="B2" s="323" t="s">
        <v>136</v>
      </c>
      <c r="C2" s="323" t="s">
        <v>166</v>
      </c>
    </row>
    <row r="3" spans="1:3">
      <c r="A3" s="325" t="s">
        <v>162</v>
      </c>
      <c r="B3" s="323">
        <v>5.5</v>
      </c>
      <c r="C3" s="323">
        <v>1</v>
      </c>
    </row>
    <row r="4" spans="1:3">
      <c r="A4" s="325" t="s">
        <v>152</v>
      </c>
      <c r="B4" s="323">
        <v>5.43</v>
      </c>
      <c r="C4" s="323">
        <v>2</v>
      </c>
    </row>
    <row r="5" spans="1:3">
      <c r="A5" s="325" t="s">
        <v>154</v>
      </c>
      <c r="B5" s="323">
        <v>5.25</v>
      </c>
      <c r="C5" s="323">
        <v>3</v>
      </c>
    </row>
    <row r="6" spans="1:3">
      <c r="A6" s="325" t="s">
        <v>163</v>
      </c>
      <c r="B6" s="323">
        <v>5.23</v>
      </c>
      <c r="C6" s="323">
        <v>4</v>
      </c>
    </row>
    <row r="7" spans="1:3">
      <c r="A7" s="325" t="s">
        <v>164</v>
      </c>
      <c r="B7" s="323">
        <v>5.14</v>
      </c>
      <c r="C7" s="323">
        <v>5</v>
      </c>
    </row>
    <row r="8" spans="1:3">
      <c r="A8" s="325" t="s">
        <v>156</v>
      </c>
      <c r="B8" s="323">
        <v>5.08</v>
      </c>
      <c r="C8" s="323">
        <v>6</v>
      </c>
    </row>
    <row r="9" spans="1:3">
      <c r="A9" s="325" t="s">
        <v>158</v>
      </c>
      <c r="B9" s="323">
        <v>5.07</v>
      </c>
      <c r="C9" s="323">
        <v>7</v>
      </c>
    </row>
    <row r="10" spans="1:3">
      <c r="A10" s="325" t="s">
        <v>141</v>
      </c>
      <c r="B10" s="323">
        <v>4.9800000000000004</v>
      </c>
      <c r="C10" s="323">
        <v>8</v>
      </c>
    </row>
    <row r="11" spans="1:3">
      <c r="A11" s="325" t="s">
        <v>155</v>
      </c>
      <c r="B11" s="323">
        <v>4.9800000000000004</v>
      </c>
      <c r="C11" s="323">
        <v>8</v>
      </c>
    </row>
    <row r="12" spans="1:3">
      <c r="A12" s="325" t="s">
        <v>137</v>
      </c>
      <c r="B12" s="323">
        <v>4.97</v>
      </c>
      <c r="C12" s="323">
        <v>9</v>
      </c>
    </row>
    <row r="13" spans="1:3">
      <c r="A13" s="325" t="s">
        <v>147</v>
      </c>
      <c r="B13" s="323">
        <v>4.9400000000000004</v>
      </c>
      <c r="C13" s="323">
        <v>10</v>
      </c>
    </row>
    <row r="14" spans="1:3">
      <c r="A14" s="325" t="s">
        <v>159</v>
      </c>
      <c r="B14" s="323">
        <v>4.92</v>
      </c>
      <c r="C14" s="323">
        <v>11</v>
      </c>
    </row>
    <row r="15" spans="1:3">
      <c r="A15" s="325" t="s">
        <v>135</v>
      </c>
      <c r="B15" s="323">
        <v>4.91</v>
      </c>
      <c r="C15" s="323">
        <v>12</v>
      </c>
    </row>
    <row r="16" spans="1:3">
      <c r="A16" s="325" t="s">
        <v>157</v>
      </c>
      <c r="B16" s="323">
        <v>4.84</v>
      </c>
      <c r="C16" s="323">
        <v>13</v>
      </c>
    </row>
    <row r="17" spans="1:3">
      <c r="A17" s="325" t="s">
        <v>146</v>
      </c>
      <c r="B17" s="323">
        <v>4.83</v>
      </c>
      <c r="C17" s="323">
        <v>14</v>
      </c>
    </row>
    <row r="18" spans="1:3">
      <c r="A18" s="325" t="s">
        <v>139</v>
      </c>
      <c r="B18" s="323">
        <v>4.8099999999999996</v>
      </c>
      <c r="C18" s="323">
        <v>15</v>
      </c>
    </row>
    <row r="19" spans="1:3">
      <c r="A19" s="325" t="s">
        <v>140</v>
      </c>
      <c r="B19" s="323">
        <v>4.8</v>
      </c>
      <c r="C19" s="323">
        <v>16</v>
      </c>
    </row>
    <row r="20" spans="1:3">
      <c r="A20" s="325" t="s">
        <v>151</v>
      </c>
      <c r="B20" s="323">
        <v>4.8</v>
      </c>
      <c r="C20" s="323">
        <v>16</v>
      </c>
    </row>
    <row r="21" spans="1:3">
      <c r="A21" s="325" t="s">
        <v>138</v>
      </c>
      <c r="B21" s="323">
        <v>4.78</v>
      </c>
      <c r="C21" s="323">
        <v>17</v>
      </c>
    </row>
    <row r="22" spans="1:3">
      <c r="A22" s="325" t="s">
        <v>165</v>
      </c>
      <c r="B22" s="323">
        <v>4.72</v>
      </c>
      <c r="C22" s="323">
        <v>18</v>
      </c>
    </row>
    <row r="23" spans="1:3">
      <c r="A23" s="325" t="s">
        <v>148</v>
      </c>
      <c r="B23" s="323">
        <v>4.7</v>
      </c>
      <c r="C23" s="323">
        <v>19</v>
      </c>
    </row>
    <row r="24" spans="1:3">
      <c r="A24" s="325" t="s">
        <v>150</v>
      </c>
      <c r="B24" s="323">
        <v>4.7</v>
      </c>
      <c r="C24" s="323">
        <v>19</v>
      </c>
    </row>
    <row r="25" spans="1:3">
      <c r="A25" s="325" t="s">
        <v>145</v>
      </c>
      <c r="B25" s="323">
        <v>4.57</v>
      </c>
      <c r="C25" s="323">
        <v>20</v>
      </c>
    </row>
    <row r="26" spans="1:3">
      <c r="A26" s="325" t="s">
        <v>160</v>
      </c>
      <c r="B26" s="323">
        <v>4.51</v>
      </c>
      <c r="C26" s="323">
        <v>21</v>
      </c>
    </row>
    <row r="27" spans="1:3">
      <c r="A27" s="325" t="s">
        <v>143</v>
      </c>
      <c r="B27" s="323">
        <v>4.3899999999999997</v>
      </c>
      <c r="C27" s="323">
        <v>22</v>
      </c>
    </row>
    <row r="28" spans="1:3">
      <c r="A28" s="325" t="s">
        <v>142</v>
      </c>
      <c r="B28" s="323">
        <v>4.3099999999999996</v>
      </c>
      <c r="C28" s="323">
        <v>23</v>
      </c>
    </row>
    <row r="29" spans="1:3">
      <c r="A29" s="325" t="s">
        <v>161</v>
      </c>
      <c r="B29" s="323">
        <v>4.25</v>
      </c>
      <c r="C29" s="323">
        <v>24</v>
      </c>
    </row>
    <row r="30" spans="1:3">
      <c r="A30" s="325" t="s">
        <v>149</v>
      </c>
      <c r="B30" s="323">
        <v>4.0599999999999996</v>
      </c>
      <c r="C30" s="323">
        <v>25</v>
      </c>
    </row>
    <row r="31" spans="1:3">
      <c r="A31" s="325" t="s">
        <v>153</v>
      </c>
      <c r="B31" s="323">
        <v>3.6</v>
      </c>
      <c r="C31" s="323">
        <v>26</v>
      </c>
    </row>
    <row r="32" spans="1:3">
      <c r="A32" s="325" t="s">
        <v>144</v>
      </c>
      <c r="B32" s="323">
        <v>2.84</v>
      </c>
      <c r="C32" s="323">
        <v>27</v>
      </c>
    </row>
    <row r="34" spans="1:3">
      <c r="A34" s="326" t="s">
        <v>0</v>
      </c>
      <c r="B34" s="323" t="s">
        <v>136</v>
      </c>
      <c r="C34" s="327"/>
    </row>
    <row r="35" spans="1:3">
      <c r="A35" s="325" t="s">
        <v>162</v>
      </c>
      <c r="B35" s="323">
        <v>5.5</v>
      </c>
      <c r="C35" s="327"/>
    </row>
    <row r="36" spans="1:3">
      <c r="A36" s="325" t="s">
        <v>152</v>
      </c>
      <c r="B36" s="323">
        <v>5.43</v>
      </c>
      <c r="C36" s="327"/>
    </row>
    <row r="37" spans="1:3">
      <c r="A37" s="325" t="s">
        <v>163</v>
      </c>
      <c r="B37" s="323">
        <v>5.23</v>
      </c>
      <c r="C37" s="327"/>
    </row>
    <row r="38" spans="1:3">
      <c r="A38" s="325" t="s">
        <v>164</v>
      </c>
      <c r="B38" s="323">
        <v>5.14</v>
      </c>
      <c r="C38" s="327"/>
    </row>
    <row r="39" spans="1:3">
      <c r="A39" s="325" t="s">
        <v>156</v>
      </c>
      <c r="B39" s="323">
        <v>5.08</v>
      </c>
      <c r="C39" s="327"/>
    </row>
    <row r="40" spans="1:3">
      <c r="A40" s="325" t="s">
        <v>159</v>
      </c>
      <c r="B40" s="323">
        <v>4.92</v>
      </c>
      <c r="C40" s="327"/>
    </row>
    <row r="41" spans="1:3">
      <c r="A41" s="325" t="s">
        <v>157</v>
      </c>
      <c r="B41" s="323">
        <v>4.84</v>
      </c>
      <c r="C41" s="327"/>
    </row>
    <row r="42" spans="1:3">
      <c r="A42" s="325" t="s">
        <v>151</v>
      </c>
      <c r="B42" s="323">
        <v>4.8</v>
      </c>
      <c r="C42" s="327"/>
    </row>
    <row r="43" spans="1:3">
      <c r="A43" s="325" t="s">
        <v>150</v>
      </c>
      <c r="B43" s="323">
        <v>4.7</v>
      </c>
      <c r="C43" s="327"/>
    </row>
    <row r="44" spans="1:3">
      <c r="A44" s="325" t="s">
        <v>145</v>
      </c>
      <c r="B44" s="323">
        <v>4.57</v>
      </c>
      <c r="C44" s="327"/>
    </row>
    <row r="45" spans="1:3">
      <c r="A45" s="325" t="s">
        <v>143</v>
      </c>
      <c r="B45" s="323">
        <v>4.3899999999999997</v>
      </c>
      <c r="C45" s="327"/>
    </row>
    <row r="46" spans="1:3">
      <c r="A46" s="325" t="s">
        <v>161</v>
      </c>
      <c r="B46" s="323">
        <v>4.25</v>
      </c>
      <c r="C46" s="327"/>
    </row>
    <row r="47" spans="1:3">
      <c r="A47" s="325" t="s">
        <v>149</v>
      </c>
      <c r="B47" s="323">
        <v>4.0599999999999996</v>
      </c>
      <c r="C47" s="327"/>
    </row>
    <row r="48" spans="1:3">
      <c r="A48" s="325" t="s">
        <v>153</v>
      </c>
      <c r="B48" s="323">
        <v>3.6</v>
      </c>
      <c r="C48" s="327"/>
    </row>
    <row r="49" spans="1:3">
      <c r="A49" s="325" t="s">
        <v>144</v>
      </c>
      <c r="B49" s="323">
        <v>2.84</v>
      </c>
      <c r="C49" s="327"/>
    </row>
  </sheetData>
  <autoFilter ref="A34:B34">
    <sortState ref="A35:B49">
      <sortCondition descending="1" ref="B34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N33"/>
  <sheetViews>
    <sheetView workbookViewId="0">
      <selection activeCell="H12" sqref="H12"/>
    </sheetView>
  </sheetViews>
  <sheetFormatPr defaultRowHeight="15"/>
  <sheetData>
    <row r="2" spans="1:14" ht="15.75" thickBot="1">
      <c r="A2" s="268" t="s">
        <v>0</v>
      </c>
      <c r="B2" s="271" t="s">
        <v>129</v>
      </c>
      <c r="C2" s="271" t="s">
        <v>130</v>
      </c>
      <c r="D2" s="323" t="s">
        <v>136</v>
      </c>
      <c r="E2" s="323" t="s">
        <v>166</v>
      </c>
    </row>
    <row r="3" spans="1:14" ht="16.5" thickBot="1">
      <c r="A3" s="270" t="s">
        <v>85</v>
      </c>
      <c r="B3" s="337">
        <v>91</v>
      </c>
      <c r="C3" s="265">
        <v>39</v>
      </c>
      <c r="D3" s="334">
        <v>4.91</v>
      </c>
      <c r="E3" s="323">
        <v>12</v>
      </c>
      <c r="I3" s="329"/>
      <c r="J3" s="330" t="s">
        <v>169</v>
      </c>
      <c r="K3" s="274"/>
      <c r="L3" s="274"/>
      <c r="M3" s="274"/>
      <c r="N3" s="274"/>
    </row>
    <row r="4" spans="1:14" ht="16.5" thickBot="1">
      <c r="A4" s="270" t="s">
        <v>87</v>
      </c>
      <c r="B4" s="337">
        <v>88</v>
      </c>
      <c r="C4" s="336">
        <v>38</v>
      </c>
      <c r="D4" s="334">
        <v>4.97</v>
      </c>
      <c r="E4" s="323">
        <v>9</v>
      </c>
      <c r="I4" s="98"/>
      <c r="J4" s="280"/>
      <c r="K4" s="280"/>
      <c r="L4" s="280"/>
      <c r="M4" s="280"/>
      <c r="N4" s="280"/>
    </row>
    <row r="5" spans="1:14" ht="16.5" thickBot="1">
      <c r="A5" s="270" t="s">
        <v>88</v>
      </c>
      <c r="B5" s="336">
        <v>80</v>
      </c>
      <c r="C5" s="337">
        <v>49</v>
      </c>
      <c r="D5" s="323">
        <v>4.78</v>
      </c>
      <c r="E5" s="323">
        <v>17</v>
      </c>
      <c r="I5" s="331"/>
      <c r="J5" s="330" t="s">
        <v>170</v>
      </c>
      <c r="K5" s="274"/>
      <c r="L5" s="274"/>
      <c r="M5" s="274"/>
      <c r="N5" s="274"/>
    </row>
    <row r="6" spans="1:14" ht="16.5" thickBot="1">
      <c r="A6" s="270" t="s">
        <v>89</v>
      </c>
      <c r="B6" s="336">
        <v>81</v>
      </c>
      <c r="C6" s="337">
        <v>44</v>
      </c>
      <c r="D6" s="338">
        <v>4.8099999999999996</v>
      </c>
      <c r="E6" s="323">
        <v>15</v>
      </c>
      <c r="I6" s="98"/>
      <c r="J6" s="280"/>
      <c r="K6" s="280"/>
      <c r="L6" s="280"/>
      <c r="M6" s="280"/>
      <c r="N6" s="280"/>
    </row>
    <row r="7" spans="1:14" ht="23.25" thickBot="1">
      <c r="A7" s="270" t="s">
        <v>90</v>
      </c>
      <c r="B7" s="336">
        <v>83</v>
      </c>
      <c r="C7" s="337">
        <v>40</v>
      </c>
      <c r="D7" s="323">
        <v>4.8</v>
      </c>
      <c r="E7" s="323">
        <v>16</v>
      </c>
      <c r="I7" s="332"/>
      <c r="J7" s="330" t="s">
        <v>134</v>
      </c>
      <c r="K7" s="333"/>
      <c r="L7" s="333"/>
      <c r="M7" s="333"/>
      <c r="N7" s="333"/>
    </row>
    <row r="8" spans="1:14" ht="15.75">
      <c r="A8" s="270" t="s">
        <v>92</v>
      </c>
      <c r="B8" s="337">
        <v>89</v>
      </c>
      <c r="C8" s="337">
        <v>44</v>
      </c>
      <c r="D8" s="334">
        <v>4.9800000000000004</v>
      </c>
      <c r="E8" s="323">
        <v>8</v>
      </c>
    </row>
    <row r="9" spans="1:14" ht="15.75">
      <c r="A9" s="270" t="s">
        <v>93</v>
      </c>
      <c r="B9" s="336">
        <v>76</v>
      </c>
      <c r="C9" s="336">
        <v>23</v>
      </c>
      <c r="D9" s="324">
        <v>4.3099999999999996</v>
      </c>
      <c r="E9" s="339">
        <v>23</v>
      </c>
    </row>
    <row r="10" spans="1:14" ht="15.75">
      <c r="A10" s="270" t="s">
        <v>95</v>
      </c>
      <c r="B10" s="336">
        <v>74</v>
      </c>
      <c r="C10" s="265">
        <v>39</v>
      </c>
      <c r="D10" s="324">
        <v>4.3899999999999997</v>
      </c>
      <c r="E10" s="323">
        <v>22</v>
      </c>
    </row>
    <row r="11" spans="1:14" ht="15.75">
      <c r="A11" s="270" t="s">
        <v>96</v>
      </c>
      <c r="B11" s="281">
        <v>36</v>
      </c>
      <c r="C11" s="281">
        <v>0</v>
      </c>
      <c r="D11" s="339">
        <v>2.84</v>
      </c>
      <c r="E11" s="339">
        <v>27</v>
      </c>
    </row>
    <row r="12" spans="1:14" ht="15.75">
      <c r="A12" s="270" t="s">
        <v>97</v>
      </c>
      <c r="B12" s="336">
        <v>79</v>
      </c>
      <c r="C12" s="337">
        <v>43</v>
      </c>
      <c r="D12" s="324">
        <v>4.57</v>
      </c>
      <c r="E12" s="323">
        <v>20</v>
      </c>
    </row>
    <row r="13" spans="1:14" ht="15.75">
      <c r="A13" s="270" t="s">
        <v>98</v>
      </c>
      <c r="B13" s="337">
        <v>85</v>
      </c>
      <c r="C13" s="337">
        <v>42</v>
      </c>
      <c r="D13" s="323">
        <v>4.83</v>
      </c>
      <c r="E13" s="323">
        <v>14</v>
      </c>
    </row>
    <row r="14" spans="1:14" ht="15.75">
      <c r="A14" s="270" t="s">
        <v>101</v>
      </c>
      <c r="B14" s="337">
        <v>88</v>
      </c>
      <c r="C14" s="336">
        <v>38</v>
      </c>
      <c r="D14" s="334">
        <v>4.9400000000000004</v>
      </c>
      <c r="E14" s="323">
        <v>10</v>
      </c>
    </row>
    <row r="15" spans="1:14" ht="15.75">
      <c r="A15" s="270" t="s">
        <v>102</v>
      </c>
      <c r="B15" s="337">
        <v>85</v>
      </c>
      <c r="C15" s="336">
        <v>30</v>
      </c>
      <c r="D15" s="323">
        <v>4.7</v>
      </c>
      <c r="E15" s="323">
        <v>19</v>
      </c>
    </row>
    <row r="16" spans="1:14" ht="15.75">
      <c r="A16" s="270" t="s">
        <v>103</v>
      </c>
      <c r="B16" s="336">
        <v>69</v>
      </c>
      <c r="C16" s="336">
        <v>25</v>
      </c>
      <c r="D16" s="324">
        <v>4.0599999999999996</v>
      </c>
      <c r="E16" s="339">
        <v>25</v>
      </c>
    </row>
    <row r="17" spans="1:5" ht="15.75">
      <c r="A17" s="270" t="s">
        <v>104</v>
      </c>
      <c r="B17" s="337">
        <v>90</v>
      </c>
      <c r="C17" s="336">
        <v>35</v>
      </c>
      <c r="D17" s="323">
        <v>4.7</v>
      </c>
      <c r="E17" s="323">
        <v>19</v>
      </c>
    </row>
    <row r="18" spans="1:5" ht="15.75">
      <c r="A18" s="270" t="s">
        <v>105</v>
      </c>
      <c r="B18" s="337">
        <v>88</v>
      </c>
      <c r="C18" s="336">
        <v>29</v>
      </c>
      <c r="D18" s="323">
        <v>4.8</v>
      </c>
      <c r="E18" s="323">
        <v>16</v>
      </c>
    </row>
    <row r="19" spans="1:5" ht="15.75">
      <c r="A19" s="270" t="s">
        <v>106</v>
      </c>
      <c r="B19" s="337">
        <v>100</v>
      </c>
      <c r="C19" s="337">
        <v>43</v>
      </c>
      <c r="D19" s="334">
        <v>5.43</v>
      </c>
      <c r="E19" s="335">
        <v>2</v>
      </c>
    </row>
    <row r="20" spans="1:5" ht="15.75">
      <c r="A20" s="270" t="s">
        <v>107</v>
      </c>
      <c r="B20" s="336">
        <v>60</v>
      </c>
      <c r="C20" s="336">
        <v>20</v>
      </c>
      <c r="D20" s="324">
        <v>3.6</v>
      </c>
      <c r="E20" s="339">
        <v>26</v>
      </c>
    </row>
    <row r="21" spans="1:5" ht="15.75">
      <c r="A21" s="270" t="s">
        <v>108</v>
      </c>
      <c r="B21" s="337">
        <v>86</v>
      </c>
      <c r="C21" s="337">
        <v>58</v>
      </c>
      <c r="D21" s="334">
        <v>5.25</v>
      </c>
      <c r="E21" s="335">
        <v>3</v>
      </c>
    </row>
    <row r="22" spans="1:5" ht="15.75">
      <c r="A22" s="270" t="s">
        <v>111</v>
      </c>
      <c r="B22" s="337">
        <v>90</v>
      </c>
      <c r="C22" s="337">
        <v>52</v>
      </c>
      <c r="D22" s="334">
        <v>4.9800000000000004</v>
      </c>
      <c r="E22" s="323">
        <v>8</v>
      </c>
    </row>
    <row r="23" spans="1:5" ht="15.75">
      <c r="A23" s="270" t="s">
        <v>112</v>
      </c>
      <c r="B23" s="337">
        <v>92</v>
      </c>
      <c r="C23" s="337">
        <v>46</v>
      </c>
      <c r="D23" s="334">
        <v>5.08</v>
      </c>
      <c r="E23" s="323">
        <v>6</v>
      </c>
    </row>
    <row r="24" spans="1:5" ht="15.75">
      <c r="A24" s="270" t="s">
        <v>114</v>
      </c>
      <c r="B24" s="336">
        <v>79</v>
      </c>
      <c r="C24" s="337">
        <v>42</v>
      </c>
      <c r="D24" s="323">
        <v>4.84</v>
      </c>
      <c r="E24" s="323">
        <v>13</v>
      </c>
    </row>
    <row r="25" spans="1:5" ht="15.75">
      <c r="A25" s="270" t="s">
        <v>115</v>
      </c>
      <c r="B25" s="337">
        <v>93</v>
      </c>
      <c r="C25" s="337">
        <v>50</v>
      </c>
      <c r="D25" s="334">
        <v>5.07</v>
      </c>
      <c r="E25" s="323">
        <v>7</v>
      </c>
    </row>
    <row r="26" spans="1:5" ht="15.75">
      <c r="A26" s="270" t="s">
        <v>116</v>
      </c>
      <c r="B26" s="337">
        <v>92</v>
      </c>
      <c r="C26" s="265">
        <v>39</v>
      </c>
      <c r="D26" s="334">
        <v>4.92</v>
      </c>
      <c r="E26" s="323">
        <v>11</v>
      </c>
    </row>
    <row r="27" spans="1:5" ht="15.75">
      <c r="A27" s="270" t="s">
        <v>117</v>
      </c>
      <c r="B27" s="337">
        <v>88</v>
      </c>
      <c r="C27" s="336">
        <v>35</v>
      </c>
      <c r="D27" s="324">
        <v>4.51</v>
      </c>
      <c r="E27" s="323">
        <v>21</v>
      </c>
    </row>
    <row r="28" spans="1:5" ht="15.75">
      <c r="A28" s="270" t="s">
        <v>119</v>
      </c>
      <c r="B28" s="336">
        <v>80</v>
      </c>
      <c r="C28" s="337">
        <v>60</v>
      </c>
      <c r="D28" s="324">
        <v>4.25</v>
      </c>
      <c r="E28" s="339">
        <v>24</v>
      </c>
    </row>
    <row r="29" spans="1:5" ht="15.75">
      <c r="A29" s="270" t="s">
        <v>120</v>
      </c>
      <c r="B29" s="337">
        <v>100</v>
      </c>
      <c r="C29" s="337">
        <v>50</v>
      </c>
      <c r="D29" s="334">
        <v>5.5</v>
      </c>
      <c r="E29" s="335">
        <v>1</v>
      </c>
    </row>
    <row r="30" spans="1:5" ht="15.75">
      <c r="A30" s="270" t="s">
        <v>121</v>
      </c>
      <c r="B30" s="337">
        <v>85</v>
      </c>
      <c r="C30" s="337">
        <v>54</v>
      </c>
      <c r="D30" s="334">
        <v>5.23</v>
      </c>
      <c r="E30" s="335">
        <v>4</v>
      </c>
    </row>
    <row r="31" spans="1:5" ht="15.75">
      <c r="A31" s="270" t="s">
        <v>122</v>
      </c>
      <c r="B31" s="337">
        <v>86</v>
      </c>
      <c r="C31" s="337">
        <v>43</v>
      </c>
      <c r="D31" s="334">
        <v>5.14</v>
      </c>
      <c r="E31" s="335">
        <v>5</v>
      </c>
    </row>
    <row r="32" spans="1:5" ht="15.75">
      <c r="A32" s="270" t="s">
        <v>123</v>
      </c>
      <c r="B32" s="337">
        <v>86</v>
      </c>
      <c r="C32" s="336">
        <v>37</v>
      </c>
      <c r="D32" s="324">
        <v>4.72</v>
      </c>
      <c r="E32" s="323">
        <v>18</v>
      </c>
    </row>
    <row r="33" spans="1:5">
      <c r="A33" s="244" t="s">
        <v>167</v>
      </c>
      <c r="B33" s="264">
        <v>84</v>
      </c>
      <c r="C33" s="264">
        <v>39</v>
      </c>
      <c r="D33" s="264">
        <v>4.7699999999999996</v>
      </c>
      <c r="E33" s="264" t="s">
        <v>168</v>
      </c>
    </row>
  </sheetData>
  <mergeCells count="3">
    <mergeCell ref="J3:N3"/>
    <mergeCell ref="J5:N5"/>
    <mergeCell ref="J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2013-03-18T09:38:58Z</cp:lastPrinted>
  <dcterms:created xsi:type="dcterms:W3CDTF">2012-11-29T17:49:57Z</dcterms:created>
  <dcterms:modified xsi:type="dcterms:W3CDTF">2014-05-26T09:19:20Z</dcterms:modified>
</cp:coreProperties>
</file>