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activeTab="0"/>
  </bookViews>
  <sheets>
    <sheet name="анализ с заданиями" sheetId="1" r:id="rId1"/>
    <sheet name="анализ по баллам" sheetId="2" r:id="rId2"/>
    <sheet name="ср. балл" sheetId="3" r:id="rId3"/>
    <sheet name="для мониторинга" sheetId="4" r:id="rId4"/>
  </sheets>
  <definedNames>
    <definedName name="_xlnm._FilterDatabase" localSheetId="2" hidden="1">'ср. балл'!$A$34:$B$34</definedName>
  </definedNames>
  <calcPr fullCalcOnLoad="1"/>
</workbook>
</file>

<file path=xl/sharedStrings.xml><?xml version="1.0" encoding="utf-8"?>
<sst xmlns="http://schemas.openxmlformats.org/spreadsheetml/2006/main" count="345" uniqueCount="160">
  <si>
    <t>ОУ</t>
  </si>
  <si>
    <t>Класс</t>
  </si>
  <si>
    <t>Ф.И.О. учителя</t>
  </si>
  <si>
    <t xml:space="preserve">Кол-во 
писав-
ших </t>
  </si>
  <si>
    <t>Ср.балл</t>
  </si>
  <si>
    <t>Анализ по баллам мониторинговой работы (22.04.2014) учащихся 2-х классов</t>
  </si>
  <si>
    <r>
      <t>количество учащихся</t>
    </r>
    <r>
      <rPr>
        <b/>
        <sz val="8"/>
        <rFont val="Arial Cyr"/>
        <family val="0"/>
      </rPr>
      <t xml:space="preserve"> , набравших  баллы (от 0 до 12) </t>
    </r>
  </si>
  <si>
    <t>2А</t>
  </si>
  <si>
    <t>Можарова С.Н.</t>
  </si>
  <si>
    <t>2Б</t>
  </si>
  <si>
    <t>Алейникова И.А.</t>
  </si>
  <si>
    <t>Гайдар М.М.</t>
  </si>
  <si>
    <t>Шаповалова Е.Г.</t>
  </si>
  <si>
    <t>Панкратова Н.А.</t>
  </si>
  <si>
    <t>2В</t>
  </si>
  <si>
    <t>Панкратова Е.А.</t>
  </si>
  <si>
    <t>Кулыгина Т.А.</t>
  </si>
  <si>
    <t>Рыжкова Ирина Алексеевна</t>
  </si>
  <si>
    <t>Критинина Екатерина Ивановна</t>
  </si>
  <si>
    <t>Фризоргер Екатерина Дмитриевна</t>
  </si>
  <si>
    <t>Прасолова Е.И.</t>
  </si>
  <si>
    <t>калинина Н.П.</t>
  </si>
  <si>
    <t>Колесникова И.В.</t>
  </si>
  <si>
    <t>2а</t>
  </si>
  <si>
    <t>Кузнецова Л.Б.</t>
  </si>
  <si>
    <t>артёмова В.Н.</t>
  </si>
  <si>
    <t>Переверзева Е.В.</t>
  </si>
  <si>
    <t>Жукова С.В.</t>
  </si>
  <si>
    <t>Юдина Е.В.</t>
  </si>
  <si>
    <t>2Г</t>
  </si>
  <si>
    <t>Снеговская В.А.</t>
  </si>
  <si>
    <t>Зарецкая И.П.</t>
  </si>
  <si>
    <t>Тугушева Е.В.</t>
  </si>
  <si>
    <t>Смирнова Н.Н.</t>
  </si>
  <si>
    <t>Косякова Н.С.</t>
  </si>
  <si>
    <t>Белякова И.В.</t>
  </si>
  <si>
    <t>Петросян В.И.</t>
  </si>
  <si>
    <t>2- а</t>
  </si>
  <si>
    <t>Чоба Е.В.</t>
  </si>
  <si>
    <t>2-б</t>
  </si>
  <si>
    <t>Цеева Т.Ф.</t>
  </si>
  <si>
    <t>Савченко И.В.</t>
  </si>
  <si>
    <t>Кургашова С.Г.</t>
  </si>
  <si>
    <t>Конаныхина Л.В.</t>
  </si>
  <si>
    <t>Игуменцева Н.В.</t>
  </si>
  <si>
    <t>Петрова С.А.</t>
  </si>
  <si>
    <t xml:space="preserve">Симонова В.Н. </t>
  </si>
  <si>
    <t xml:space="preserve">Радченко Е.П. </t>
  </si>
  <si>
    <t>Кулешова Т. В.</t>
  </si>
  <si>
    <t>Жирнова А. А.</t>
  </si>
  <si>
    <t>Донская Н. М.</t>
  </si>
  <si>
    <t>Дрига И.П.</t>
  </si>
  <si>
    <t>Харченко Н.И.</t>
  </si>
  <si>
    <t>Мороз Г.Г.</t>
  </si>
  <si>
    <t>Мелешко М.А.</t>
  </si>
  <si>
    <t>Гаспарян Л.А.</t>
  </si>
  <si>
    <t>Шленова Н.А.</t>
  </si>
  <si>
    <t>Чигирёва И.А.</t>
  </si>
  <si>
    <t>2 А</t>
  </si>
  <si>
    <t>Жаркова Н.В.</t>
  </si>
  <si>
    <t>2 Б</t>
  </si>
  <si>
    <t>Сунцова В.Ю.</t>
  </si>
  <si>
    <t>Пороткина Н.А.</t>
  </si>
  <si>
    <t>Лагодиенко Е.А.</t>
  </si>
  <si>
    <t>Грицакова Юлия Петровна</t>
  </si>
  <si>
    <t>Холоднюк О.И.</t>
  </si>
  <si>
    <t>Чернышова Г.А.</t>
  </si>
  <si>
    <t>2 -а</t>
  </si>
  <si>
    <t>Дутова С.П.</t>
  </si>
  <si>
    <t>2.б</t>
  </si>
  <si>
    <t>Кизиловская Е.П.</t>
  </si>
  <si>
    <t>итого</t>
  </si>
  <si>
    <t>Итоги:</t>
  </si>
  <si>
    <t>Кол-во уч-ся в районе</t>
  </si>
  <si>
    <t>Кол-во пис-х в районе</t>
  </si>
  <si>
    <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районе.</t>
    </r>
  </si>
  <si>
    <r>
      <rPr>
        <b/>
        <u val="single"/>
        <sz val="11"/>
        <rFont val="Arial Cyr"/>
        <family val="0"/>
      </rPr>
      <t>Процент</t>
    </r>
    <r>
      <rPr>
        <b/>
        <sz val="11"/>
        <rFont val="Arial Cyr"/>
        <family val="0"/>
      </rPr>
      <t xml:space="preserve"> учащихся ВЕРНО выполнивших данные задания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</si>
  <si>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</t>
    </r>
  </si>
  <si>
    <r>
      <t>Процент</t>
    </r>
    <r>
      <rPr>
        <b/>
        <sz val="10"/>
        <rFont val="Arial Cyr"/>
        <family val="0"/>
      </rPr>
      <t xml:space="preserve"> учащихся ВЕРНО выполнивших данные задания в ОУ
в ОУ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</si>
  <si>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r>
      <t xml:space="preserve">6
</t>
    </r>
    <r>
      <rPr>
        <b/>
        <sz val="10"/>
        <color indexed="17"/>
        <rFont val="Arial Cyr"/>
        <family val="0"/>
      </rPr>
      <t>2 балла</t>
    </r>
  </si>
  <si>
    <r>
      <t xml:space="preserve">8
</t>
    </r>
    <r>
      <rPr>
        <b/>
        <sz val="10"/>
        <color indexed="17"/>
        <rFont val="Arial Cyr"/>
        <family val="0"/>
      </rPr>
      <t>1 балл</t>
    </r>
  </si>
  <si>
    <r>
      <t xml:space="preserve">8
</t>
    </r>
    <r>
      <rPr>
        <b/>
        <sz val="10"/>
        <color indexed="17"/>
        <rFont val="Arial Cyr"/>
        <family val="0"/>
      </rPr>
      <t>2 балла</t>
    </r>
  </si>
  <si>
    <t>СОШ №1</t>
  </si>
  <si>
    <t>СОШ №2</t>
  </si>
  <si>
    <t>СОШ №3</t>
  </si>
  <si>
    <t>СОШ №4</t>
  </si>
  <si>
    <t>Грицакова Ю.П.</t>
  </si>
  <si>
    <t>гимн. №5</t>
  </si>
  <si>
    <t>СОШ №6</t>
  </si>
  <si>
    <t>СОШ №7</t>
  </si>
  <si>
    <t>СОШ №8</t>
  </si>
  <si>
    <t>СОШ №9</t>
  </si>
  <si>
    <t>СОШ №10</t>
  </si>
  <si>
    <t>Лагодиенко ЕА.</t>
  </si>
  <si>
    <t>СОШ №11</t>
  </si>
  <si>
    <t>Рыжкова И.А.</t>
  </si>
  <si>
    <t>Критинина Е.И.</t>
  </si>
  <si>
    <t>Фризоргер Е.Д.</t>
  </si>
  <si>
    <t>СОШ №12</t>
  </si>
  <si>
    <t>Артёмова В.Н.</t>
  </si>
  <si>
    <t>СОШ №13</t>
  </si>
  <si>
    <t>СОШ №14</t>
  </si>
  <si>
    <t>СОШ №15</t>
  </si>
  <si>
    <t>СОШ №16</t>
  </si>
  <si>
    <t>СОШ №17</t>
  </si>
  <si>
    <t>СОШ №18</t>
  </si>
  <si>
    <t>СОШ №19</t>
  </si>
  <si>
    <t>СОШ №20</t>
  </si>
  <si>
    <t>СОШ №21</t>
  </si>
  <si>
    <t>СОШ №22</t>
  </si>
  <si>
    <t>СОШ №23</t>
  </si>
  <si>
    <t>Калинина Н.П.</t>
  </si>
  <si>
    <t>СОШ №24</t>
  </si>
  <si>
    <t>СОШ №25</t>
  </si>
  <si>
    <t>Симонова В.Н.</t>
  </si>
  <si>
    <t>Радченко Е.П.</t>
  </si>
  <si>
    <t>ООШ №26</t>
  </si>
  <si>
    <t>ООШ №27</t>
  </si>
  <si>
    <t>ООШ №28</t>
  </si>
  <si>
    <t>НОШ №30</t>
  </si>
  <si>
    <t>СОШ №36</t>
  </si>
  <si>
    <t>Анализ результатов Мониторинговой работы (22.04.2014) учащихся 2-х классов</t>
  </si>
  <si>
    <t>по ОУ</t>
  </si>
  <si>
    <t>ср. б.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</si>
  <si>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</si>
  <si>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</si>
  <si>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</si>
  <si>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</si>
  <si>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</si>
  <si>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</si>
  <si>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</si>
  <si>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</si>
  <si>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</si>
  <si>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</si>
  <si>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</si>
  <si>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</si>
  <si>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</si>
  <si>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</si>
  <si>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</si>
  <si>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</si>
  <si>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</si>
  <si>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</si>
  <si>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</si>
  <si>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</si>
  <si>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</si>
  <si>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</si>
  <si>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</si>
  <si>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</si>
  <si>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</si>
  <si>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</si>
  <si>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</si>
  <si>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</si>
  <si>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№30</t>
  </si>
  <si>
    <t>№36</t>
  </si>
  <si>
    <t>рейтинг</t>
  </si>
  <si>
    <t>район</t>
  </si>
  <si>
    <t>30 ОУ</t>
  </si>
  <si>
    <t>выше районного</t>
  </si>
  <si>
    <t>ниже районного</t>
  </si>
  <si>
    <t>низкий результат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</si>
</sst>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2"/>
      <color indexed="30"/>
      <name val="Arial Cyr"/>
      <family val="0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5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70C0"/>
      <name val="Arial Cyr"/>
      <family val="0"/>
    </font>
    <font>
      <b/>
      <sz val="12"/>
      <color rgb="FF006600"/>
      <name val="Arial Cyr"/>
      <family val="0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5" fillId="0" borderId="11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/>
      <protection locked="0"/>
    </xf>
    <xf numFmtId="0" fontId="65" fillId="0" borderId="13" xfId="0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65" fillId="0" borderId="14" xfId="0" applyFont="1" applyFill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8" fillId="0" borderId="12" xfId="0" applyFont="1" applyFill="1" applyBorder="1" applyAlignment="1" applyProtection="1">
      <alignment/>
      <protection locked="0"/>
    </xf>
    <xf numFmtId="0" fontId="66" fillId="0" borderId="12" xfId="0" applyFont="1" applyFill="1" applyBorder="1" applyAlignment="1" applyProtection="1">
      <alignment horizontal="center"/>
      <protection locked="0"/>
    </xf>
    <xf numFmtId="0" fontId="66" fillId="0" borderId="12" xfId="0" applyFont="1" applyFill="1" applyBorder="1" applyAlignment="1">
      <alignment/>
    </xf>
    <xf numFmtId="0" fontId="66" fillId="0" borderId="12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66" fillId="0" borderId="11" xfId="0" applyFont="1" applyFill="1" applyBorder="1" applyAlignment="1">
      <alignment horizontal="right"/>
    </xf>
    <xf numFmtId="0" fontId="66" fillId="0" borderId="12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10" fillId="33" borderId="12" xfId="0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7" fillId="0" borderId="12" xfId="0" applyFont="1" applyFill="1" applyBorder="1" applyAlignment="1" applyProtection="1">
      <alignment horizontal="left"/>
      <protection locked="0"/>
    </xf>
    <xf numFmtId="0" fontId="67" fillId="0" borderId="11" xfId="0" applyFont="1" applyBorder="1" applyAlignment="1">
      <alignment horizontal="left"/>
    </xf>
    <xf numFmtId="0" fontId="68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 horizontal="right"/>
    </xf>
    <xf numFmtId="0" fontId="65" fillId="0" borderId="17" xfId="0" applyFont="1" applyBorder="1" applyAlignment="1">
      <alignment horizontal="center"/>
    </xf>
    <xf numFmtId="0" fontId="69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68" fillId="0" borderId="20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/>
    </xf>
    <xf numFmtId="0" fontId="56" fillId="34" borderId="30" xfId="0" applyFont="1" applyFill="1" applyBorder="1" applyAlignment="1">
      <alignment horizontal="center"/>
    </xf>
    <xf numFmtId="0" fontId="56" fillId="34" borderId="31" xfId="0" applyFont="1" applyFill="1" applyBorder="1" applyAlignment="1">
      <alignment horizontal="center"/>
    </xf>
    <xf numFmtId="0" fontId="56" fillId="34" borderId="32" xfId="0" applyFont="1" applyFill="1" applyBorder="1" applyAlignment="1">
      <alignment horizontal="center"/>
    </xf>
    <xf numFmtId="0" fontId="56" fillId="34" borderId="12" xfId="0" applyFont="1" applyFill="1" applyBorder="1" applyAlignment="1">
      <alignment/>
    </xf>
    <xf numFmtId="0" fontId="56" fillId="34" borderId="0" xfId="0" applyFont="1" applyFill="1" applyAlignment="1">
      <alignment/>
    </xf>
    <xf numFmtId="0" fontId="32" fillId="0" borderId="33" xfId="0" applyFont="1" applyFill="1" applyBorder="1" applyAlignment="1" applyProtection="1">
      <alignment horizontal="center" vertical="center" wrapText="1"/>
      <protection hidden="1"/>
    </xf>
    <xf numFmtId="0" fontId="33" fillId="0" borderId="21" xfId="0" applyFont="1" applyFill="1" applyBorder="1" applyAlignment="1" applyProtection="1">
      <alignment horizontal="center" vertical="center" wrapText="1"/>
      <protection hidden="1"/>
    </xf>
    <xf numFmtId="0" fontId="33" fillId="0" borderId="22" xfId="0" applyFont="1" applyFill="1" applyBorder="1" applyAlignment="1" applyProtection="1">
      <alignment horizontal="center" vertical="center" wrapText="1"/>
      <protection hidden="1"/>
    </xf>
    <xf numFmtId="0" fontId="33" fillId="0" borderId="23" xfId="0" applyFont="1" applyFill="1" applyBorder="1" applyAlignment="1" applyProtection="1">
      <alignment horizontal="center" vertical="center" wrapText="1"/>
      <protection hidden="1"/>
    </xf>
    <xf numFmtId="0" fontId="34" fillId="0" borderId="33" xfId="0" applyFont="1" applyFill="1" applyBorder="1" applyAlignment="1" applyProtection="1">
      <alignment horizontal="center" vertical="center" wrapText="1"/>
      <protection hidden="1"/>
    </xf>
    <xf numFmtId="0" fontId="33" fillId="0" borderId="34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35" xfId="0" applyFont="1" applyFill="1" applyBorder="1" applyAlignment="1" applyProtection="1">
      <alignment horizontal="center" vertical="center" wrapText="1"/>
      <protection hidden="1"/>
    </xf>
    <xf numFmtId="0" fontId="33" fillId="0" borderId="36" xfId="0" applyFont="1" applyFill="1" applyBorder="1" applyAlignment="1" applyProtection="1">
      <alignment horizontal="center" vertical="center" wrapText="1"/>
      <protection hidden="1"/>
    </xf>
    <xf numFmtId="0" fontId="33" fillId="0" borderId="37" xfId="0" applyFont="1" applyFill="1" applyBorder="1" applyAlignment="1" applyProtection="1">
      <alignment horizontal="center" vertical="center" wrapText="1"/>
      <protection hidden="1"/>
    </xf>
    <xf numFmtId="0" fontId="33" fillId="0" borderId="38" xfId="0" applyFont="1" applyFill="1" applyBorder="1" applyAlignment="1" applyProtection="1">
      <alignment horizontal="center" vertical="center" wrapText="1"/>
      <protection hidden="1"/>
    </xf>
    <xf numFmtId="1" fontId="32" fillId="0" borderId="33" xfId="0" applyNumberFormat="1" applyFont="1" applyFill="1" applyBorder="1" applyAlignment="1" applyProtection="1">
      <alignment horizontal="center" vertical="center"/>
      <protection hidden="1"/>
    </xf>
    <xf numFmtId="164" fontId="32" fillId="0" borderId="33" xfId="0" applyNumberFormat="1" applyFont="1" applyFill="1" applyBorder="1" applyAlignment="1" applyProtection="1">
      <alignment horizontal="center" vertical="center"/>
      <protection hidden="1"/>
    </xf>
    <xf numFmtId="0" fontId="32" fillId="0" borderId="39" xfId="0" applyFont="1" applyFill="1" applyBorder="1" applyAlignment="1" applyProtection="1">
      <alignment horizontal="center" vertical="center" wrapText="1"/>
      <protection hidden="1"/>
    </xf>
    <xf numFmtId="0" fontId="32" fillId="0" borderId="40" xfId="0" applyFont="1" applyFill="1" applyBorder="1" applyAlignment="1" applyProtection="1">
      <alignment horizontal="center" vertical="center" wrapText="1"/>
      <protection hidden="1"/>
    </xf>
    <xf numFmtId="0" fontId="35" fillId="0" borderId="33" xfId="0" applyFont="1" applyFill="1" applyBorder="1" applyAlignment="1" applyProtection="1">
      <alignment horizontal="center" vertical="center" wrapText="1"/>
      <protection hidden="1"/>
    </xf>
    <xf numFmtId="0" fontId="35" fillId="0" borderId="41" xfId="0" applyFont="1" applyFill="1" applyBorder="1" applyAlignment="1" applyProtection="1">
      <alignment horizontal="center" vertical="center" wrapText="1"/>
      <protection hidden="1"/>
    </xf>
    <xf numFmtId="0" fontId="35" fillId="0" borderId="42" xfId="0" applyFont="1" applyFill="1" applyBorder="1" applyAlignment="1" applyProtection="1">
      <alignment horizontal="center" vertical="center" wrapText="1"/>
      <protection hidden="1"/>
    </xf>
    <xf numFmtId="0" fontId="35" fillId="0" borderId="43" xfId="0" applyFont="1" applyFill="1" applyBorder="1" applyAlignment="1" applyProtection="1">
      <alignment horizontal="center" vertical="center" wrapText="1"/>
      <protection hidden="1"/>
    </xf>
    <xf numFmtId="0" fontId="71" fillId="0" borderId="44" xfId="0" applyFont="1" applyFill="1" applyBorder="1" applyAlignment="1" applyProtection="1">
      <alignment horizontal="center" vertical="center"/>
      <protection hidden="1"/>
    </xf>
    <xf numFmtId="0" fontId="72" fillId="0" borderId="44" xfId="0" applyFont="1" applyFill="1" applyBorder="1" applyAlignment="1" applyProtection="1">
      <alignment horizontal="center" vertical="center"/>
      <protection hidden="1"/>
    </xf>
    <xf numFmtId="0" fontId="72" fillId="0" borderId="44" xfId="0" applyFont="1" applyFill="1" applyBorder="1" applyAlignment="1" applyProtection="1">
      <alignment horizontal="center" vertical="center" wrapText="1"/>
      <protection hidden="1"/>
    </xf>
    <xf numFmtId="0" fontId="72" fillId="0" borderId="45" xfId="0" applyFont="1" applyFill="1" applyBorder="1" applyAlignment="1" applyProtection="1">
      <alignment horizontal="center" vertical="center"/>
      <protection hidden="1"/>
    </xf>
    <xf numFmtId="164" fontId="0" fillId="0" borderId="39" xfId="0" applyNumberFormat="1" applyFill="1" applyBorder="1" applyAlignment="1" applyProtection="1">
      <alignment horizontal="center" vertical="center"/>
      <protection hidden="1"/>
    </xf>
    <xf numFmtId="164" fontId="0" fillId="0" borderId="46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164" fontId="0" fillId="0" borderId="48" xfId="0" applyNumberForma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14" xfId="0" applyNumberFormat="1" applyFill="1" applyBorder="1" applyAlignment="1" applyProtection="1">
      <alignment horizontal="center" vertical="center"/>
      <protection hidden="1"/>
    </xf>
    <xf numFmtId="164" fontId="0" fillId="0" borderId="13" xfId="0" applyNumberFormat="1" applyFill="1" applyBorder="1" applyAlignment="1" applyProtection="1">
      <alignment horizontal="center" vertical="center"/>
      <protection hidden="1"/>
    </xf>
    <xf numFmtId="0" fontId="39" fillId="0" borderId="24" xfId="0" applyFon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39" fillId="0" borderId="15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39" fillId="0" borderId="49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39" fillId="0" borderId="15" xfId="0" applyFont="1" applyFill="1" applyBorder="1" applyAlignment="1" applyProtection="1">
      <alignment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73" fillId="0" borderId="55" xfId="0" applyFont="1" applyFill="1" applyBorder="1" applyAlignment="1" applyProtection="1">
      <alignment horizontal="center" vertical="center" wrapText="1"/>
      <protection locked="0"/>
    </xf>
    <xf numFmtId="0" fontId="73" fillId="0" borderId="58" xfId="0" applyNumberFormat="1" applyFont="1" applyFill="1" applyBorder="1" applyAlignment="1" applyProtection="1">
      <alignment/>
      <protection locked="0"/>
    </xf>
    <xf numFmtId="0" fontId="9" fillId="0" borderId="59" xfId="0" applyFont="1" applyFill="1" applyBorder="1" applyAlignment="1" applyProtection="1">
      <alignment/>
      <protection locked="0"/>
    </xf>
    <xf numFmtId="0" fontId="73" fillId="0" borderId="56" xfId="0" applyFont="1" applyFill="1" applyBorder="1" applyAlignment="1" applyProtection="1">
      <alignment horizontal="center" vertical="center" wrapText="1"/>
      <protection locked="0"/>
    </xf>
    <xf numFmtId="0" fontId="73" fillId="0" borderId="32" xfId="0" applyNumberFormat="1" applyFont="1" applyFill="1" applyBorder="1" applyAlignment="1" applyProtection="1">
      <alignment/>
      <protection locked="0"/>
    </xf>
    <xf numFmtId="0" fontId="9" fillId="0" borderId="60" xfId="0" applyFont="1" applyFill="1" applyBorder="1" applyAlignment="1" applyProtection="1">
      <alignment/>
      <protection locked="0"/>
    </xf>
    <xf numFmtId="0" fontId="73" fillId="0" borderId="57" xfId="0" applyFont="1" applyFill="1" applyBorder="1" applyAlignment="1" applyProtection="1">
      <alignment horizontal="center" vertical="center" wrapText="1"/>
      <protection locked="0"/>
    </xf>
    <xf numFmtId="0" fontId="73" fillId="0" borderId="61" xfId="0" applyNumberFormat="1" applyFont="1" applyFill="1" applyBorder="1" applyAlignment="1" applyProtection="1">
      <alignment/>
      <protection locked="0"/>
    </xf>
    <xf numFmtId="0" fontId="9" fillId="0" borderId="62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73" fillId="0" borderId="55" xfId="0" applyFont="1" applyFill="1" applyBorder="1" applyAlignment="1" applyProtection="1">
      <alignment horizontal="center" vertical="center" wrapText="1"/>
      <protection locked="0"/>
    </xf>
    <xf numFmtId="164" fontId="0" fillId="0" borderId="39" xfId="0" applyNumberFormat="1" applyFill="1" applyBorder="1" applyAlignment="1" applyProtection="1">
      <alignment horizontal="center" vertical="center"/>
      <protection hidden="1"/>
    </xf>
    <xf numFmtId="164" fontId="0" fillId="0" borderId="46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0" fontId="72" fillId="0" borderId="4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3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37" xfId="0" applyFont="1" applyFill="1" applyBorder="1" applyAlignment="1" applyProtection="1">
      <alignment horizontal="left" vertical="center" wrapText="1"/>
      <protection hidden="1"/>
    </xf>
    <xf numFmtId="0" fontId="2" fillId="0" borderId="38" xfId="0" applyFont="1" applyFill="1" applyBorder="1" applyAlignment="1" applyProtection="1">
      <alignment horizontal="left" vertical="center" wrapText="1"/>
      <protection hidden="1"/>
    </xf>
    <xf numFmtId="0" fontId="56" fillId="0" borderId="22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68" fillId="0" borderId="63" xfId="0" applyFont="1" applyFill="1" applyBorder="1" applyAlignment="1">
      <alignment vertical="center"/>
    </xf>
    <xf numFmtId="0" fontId="68" fillId="34" borderId="63" xfId="0" applyFont="1" applyFill="1" applyBorder="1" applyAlignment="1">
      <alignment vertical="center"/>
    </xf>
    <xf numFmtId="0" fontId="56" fillId="0" borderId="12" xfId="0" applyFont="1" applyBorder="1" applyAlignment="1">
      <alignment/>
    </xf>
    <xf numFmtId="0" fontId="74" fillId="0" borderId="12" xfId="0" applyFont="1" applyBorder="1" applyAlignment="1">
      <alignment horizontal="center"/>
    </xf>
    <xf numFmtId="0" fontId="75" fillId="0" borderId="16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56" fillId="0" borderId="47" xfId="0" applyFont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68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5" fillId="35" borderId="12" xfId="0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5" fillId="37" borderId="12" xfId="0" applyFont="1" applyFill="1" applyBorder="1" applyAlignment="1">
      <alignment horizontal="center" vertical="center"/>
    </xf>
    <xf numFmtId="0" fontId="0" fillId="37" borderId="12" xfId="0" applyFill="1" applyBorder="1" applyAlignment="1">
      <alignment/>
    </xf>
    <xf numFmtId="0" fontId="74" fillId="0" borderId="64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0" fillId="36" borderId="12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6"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ОО Усть-Лабинского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(КМР 2 класс, 22.04.14г.)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825"/>
          <c:w val="0.984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- 8,35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балл'!$A$3:$A$32</c:f>
              <c:strCache/>
            </c:strRef>
          </c:cat>
          <c:val>
            <c:numRef>
              <c:f>'ср. балл'!$B$3:$B$32</c:f>
              <c:numCache/>
            </c:numRef>
          </c:val>
        </c:ser>
        <c:axId val="2145154"/>
        <c:axId val="19306387"/>
      </c:barChart>
      <c:catAx>
        <c:axId val="214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06387"/>
        <c:crosses val="autoZero"/>
        <c:auto val="1"/>
        <c:lblOffset val="100"/>
        <c:tickLblSkip val="1"/>
        <c:noMultiLvlLbl val="0"/>
      </c:catAx>
      <c:valAx>
        <c:axId val="19306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8725"/>
          <c:y val="0.18775"/>
          <c:w val="0.52675"/>
          <c:h val="0.044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МКШ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(КМР 2 класс, 22.04.14г.)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705"/>
          <c:w val="0.986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- 8,35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балл'!$A$35:$A$49</c:f>
              <c:strCache/>
            </c:strRef>
          </c:cat>
          <c:val>
            <c:numRef>
              <c:f>'ср. балл'!$B$35:$B$49</c:f>
              <c:numCache/>
            </c:numRef>
          </c:val>
        </c:ser>
        <c:axId val="39539756"/>
        <c:axId val="20313485"/>
      </c:barChart>
      <c:catAx>
        <c:axId val="39539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13485"/>
        <c:crosses val="autoZero"/>
        <c:auto val="1"/>
        <c:lblOffset val="100"/>
        <c:tickLblSkip val="1"/>
        <c:noMultiLvlLbl val="0"/>
      </c:catAx>
      <c:valAx>
        <c:axId val="20313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9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965"/>
          <c:y val="0.21"/>
          <c:w val="0.619"/>
          <c:h val="0.0542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28575</xdr:rowOff>
    </xdr:from>
    <xdr:to>
      <xdr:col>27</xdr:col>
      <xdr:colOff>361950</xdr:colOff>
      <xdr:row>31</xdr:row>
      <xdr:rowOff>95250</xdr:rowOff>
    </xdr:to>
    <xdr:graphicFrame>
      <xdr:nvGraphicFramePr>
        <xdr:cNvPr id="1" name="Диаграмма 1"/>
        <xdr:cNvGraphicFramePr/>
      </xdr:nvGraphicFramePr>
      <xdr:xfrm>
        <a:off x="2457450" y="1209675"/>
        <a:ext cx="95059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17</xdr:row>
      <xdr:rowOff>104775</xdr:rowOff>
    </xdr:from>
    <xdr:to>
      <xdr:col>27</xdr:col>
      <xdr:colOff>352425</xdr:colOff>
      <xdr:row>17</xdr:row>
      <xdr:rowOff>152400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819400" y="3486150"/>
          <a:ext cx="9134475" cy="4762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33</xdr:row>
      <xdr:rowOff>152400</xdr:rowOff>
    </xdr:from>
    <xdr:to>
      <xdr:col>25</xdr:col>
      <xdr:colOff>600075</xdr:colOff>
      <xdr:row>54</xdr:row>
      <xdr:rowOff>133350</xdr:rowOff>
    </xdr:to>
    <xdr:graphicFrame>
      <xdr:nvGraphicFramePr>
        <xdr:cNvPr id="3" name="Диаграмма 5"/>
        <xdr:cNvGraphicFramePr/>
      </xdr:nvGraphicFramePr>
      <xdr:xfrm>
        <a:off x="3248025" y="6724650"/>
        <a:ext cx="77343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43</xdr:row>
      <xdr:rowOff>142875</xdr:rowOff>
    </xdr:from>
    <xdr:to>
      <xdr:col>25</xdr:col>
      <xdr:colOff>571500</xdr:colOff>
      <xdr:row>43</xdr:row>
      <xdr:rowOff>142875</xdr:rowOff>
    </xdr:to>
    <xdr:sp>
      <xdr:nvSpPr>
        <xdr:cNvPr id="4" name="Прямая соединительная линия 7"/>
        <xdr:cNvSpPr>
          <a:spLocks/>
        </xdr:cNvSpPr>
      </xdr:nvSpPr>
      <xdr:spPr>
        <a:xfrm>
          <a:off x="3600450" y="8705850"/>
          <a:ext cx="7353300" cy="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AA61"/>
  <sheetViews>
    <sheetView tabSelected="1" zoomScalePageLayoutView="0" workbookViewId="0" topLeftCell="A1">
      <selection activeCell="AC16" sqref="AC16"/>
    </sheetView>
  </sheetViews>
  <sheetFormatPr defaultColWidth="9.140625" defaultRowHeight="15"/>
  <cols>
    <col min="1" max="1" width="8.57421875" style="0" customWidth="1"/>
    <col min="2" max="2" width="3.57421875" style="0" customWidth="1"/>
    <col min="3" max="3" width="14.00390625" style="0" customWidth="1"/>
    <col min="4" max="27" width="5.7109375" style="0" customWidth="1"/>
  </cols>
  <sheetData>
    <row r="1" ht="15.75" thickBot="1"/>
    <row r="2" spans="1:27" ht="18.75" thickBot="1">
      <c r="A2" s="102" t="s">
        <v>121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4"/>
    </row>
    <row r="3" spans="1:27" ht="15.75" thickBot="1">
      <c r="A3" s="133" t="s">
        <v>72</v>
      </c>
      <c r="B3" s="134"/>
      <c r="C3" s="135"/>
      <c r="D3" s="126" t="s">
        <v>73</v>
      </c>
      <c r="E3" s="127" t="s">
        <v>74</v>
      </c>
      <c r="F3" s="66" t="s">
        <v>75</v>
      </c>
      <c r="G3" s="67"/>
      <c r="H3" s="67"/>
      <c r="I3" s="67"/>
      <c r="J3" s="67"/>
      <c r="K3" s="67"/>
      <c r="L3" s="67"/>
      <c r="M3" s="67"/>
      <c r="N3" s="67"/>
      <c r="O3" s="67"/>
      <c r="P3" s="68"/>
      <c r="Q3" s="69" t="s">
        <v>76</v>
      </c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5.75" thickBot="1">
      <c r="A4" s="136"/>
      <c r="B4" s="137"/>
      <c r="C4" s="138"/>
      <c r="D4" s="126"/>
      <c r="E4" s="127"/>
      <c r="F4" s="70"/>
      <c r="G4" s="71"/>
      <c r="H4" s="71"/>
      <c r="I4" s="71"/>
      <c r="J4" s="71"/>
      <c r="K4" s="71"/>
      <c r="L4" s="71"/>
      <c r="M4" s="71"/>
      <c r="N4" s="71"/>
      <c r="O4" s="71"/>
      <c r="P4" s="72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15.75" thickBot="1">
      <c r="A5" s="136"/>
      <c r="B5" s="137"/>
      <c r="C5" s="138"/>
      <c r="D5" s="126"/>
      <c r="E5" s="127"/>
      <c r="F5" s="73"/>
      <c r="G5" s="74"/>
      <c r="H5" s="74"/>
      <c r="I5" s="74"/>
      <c r="J5" s="74"/>
      <c r="K5" s="74"/>
      <c r="L5" s="74"/>
      <c r="M5" s="74"/>
      <c r="N5" s="74"/>
      <c r="O5" s="74"/>
      <c r="P5" s="75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15.75" thickBot="1">
      <c r="A6" s="139"/>
      <c r="B6" s="140"/>
      <c r="C6" s="141"/>
      <c r="D6" s="111">
        <v>1115</v>
      </c>
      <c r="E6" s="105">
        <v>1040</v>
      </c>
      <c r="F6" s="76">
        <v>796</v>
      </c>
      <c r="G6" s="76">
        <v>851</v>
      </c>
      <c r="H6" s="76">
        <v>786</v>
      </c>
      <c r="I6" s="76">
        <v>754</v>
      </c>
      <c r="J6" s="76">
        <v>800</v>
      </c>
      <c r="K6" s="76">
        <v>523</v>
      </c>
      <c r="L6" s="76">
        <v>677</v>
      </c>
      <c r="M6" s="76">
        <v>203</v>
      </c>
      <c r="N6" s="76">
        <v>445</v>
      </c>
      <c r="O6" s="76">
        <v>975</v>
      </c>
      <c r="P6" s="76">
        <v>906</v>
      </c>
      <c r="Q6" s="77">
        <v>76.53846153846153</v>
      </c>
      <c r="R6" s="77">
        <v>81.82692307692308</v>
      </c>
      <c r="S6" s="77">
        <v>75.57692307692308</v>
      </c>
      <c r="T6" s="77">
        <v>72.5</v>
      </c>
      <c r="U6" s="77">
        <v>76.92307692307693</v>
      </c>
      <c r="V6" s="77">
        <v>50.28846153846154</v>
      </c>
      <c r="W6" s="77">
        <v>65.09615384615385</v>
      </c>
      <c r="X6" s="77">
        <v>19.51923076923077</v>
      </c>
      <c r="Y6" s="77">
        <v>42.78846153846153</v>
      </c>
      <c r="Z6" s="77">
        <v>93.75</v>
      </c>
      <c r="AA6" s="77">
        <v>87.11538461538461</v>
      </c>
    </row>
    <row r="7" spans="1:27" ht="15.75" thickBot="1">
      <c r="A7" s="65" t="s">
        <v>0</v>
      </c>
      <c r="B7" s="78" t="s">
        <v>1</v>
      </c>
      <c r="C7" s="79" t="s">
        <v>2</v>
      </c>
      <c r="D7" s="112"/>
      <c r="E7" s="106"/>
      <c r="F7" s="80" t="s">
        <v>77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1" t="s">
        <v>78</v>
      </c>
      <c r="R7" s="82"/>
      <c r="S7" s="82"/>
      <c r="T7" s="82"/>
      <c r="U7" s="82"/>
      <c r="V7" s="82"/>
      <c r="W7" s="82"/>
      <c r="X7" s="82"/>
      <c r="Y7" s="82"/>
      <c r="Z7" s="82"/>
      <c r="AA7" s="83"/>
    </row>
    <row r="8" spans="1:27" ht="29.25" thickBot="1">
      <c r="A8" s="65"/>
      <c r="B8" s="78"/>
      <c r="C8" s="79"/>
      <c r="D8" s="113"/>
      <c r="E8" s="107"/>
      <c r="F8" s="84">
        <v>1</v>
      </c>
      <c r="G8" s="85">
        <v>2</v>
      </c>
      <c r="H8" s="84">
        <v>3</v>
      </c>
      <c r="I8" s="85">
        <v>4</v>
      </c>
      <c r="J8" s="84">
        <v>5</v>
      </c>
      <c r="K8" s="86" t="s">
        <v>79</v>
      </c>
      <c r="L8" s="84">
        <v>7</v>
      </c>
      <c r="M8" s="86" t="s">
        <v>80</v>
      </c>
      <c r="N8" s="86" t="s">
        <v>81</v>
      </c>
      <c r="O8" s="84">
        <v>9</v>
      </c>
      <c r="P8" s="87">
        <v>10</v>
      </c>
      <c r="Q8" s="84">
        <v>1</v>
      </c>
      <c r="R8" s="85">
        <v>2</v>
      </c>
      <c r="S8" s="84">
        <v>3</v>
      </c>
      <c r="T8" s="85">
        <v>4</v>
      </c>
      <c r="U8" s="84">
        <v>5</v>
      </c>
      <c r="V8" s="86" t="s">
        <v>79</v>
      </c>
      <c r="W8" s="84">
        <v>7</v>
      </c>
      <c r="X8" s="86" t="s">
        <v>80</v>
      </c>
      <c r="Y8" s="86" t="s">
        <v>81</v>
      </c>
      <c r="Z8" s="84">
        <v>9</v>
      </c>
      <c r="AA8" s="132">
        <v>10</v>
      </c>
    </row>
    <row r="9" spans="1:27" ht="15.75" thickBot="1">
      <c r="A9" s="117" t="s">
        <v>82</v>
      </c>
      <c r="B9" s="118" t="s">
        <v>7</v>
      </c>
      <c r="C9" s="119" t="s">
        <v>68</v>
      </c>
      <c r="D9" s="114">
        <v>23</v>
      </c>
      <c r="E9" s="108">
        <v>23</v>
      </c>
      <c r="F9" s="95">
        <v>20</v>
      </c>
      <c r="G9" s="96">
        <v>19</v>
      </c>
      <c r="H9" s="96">
        <v>19</v>
      </c>
      <c r="I9" s="96">
        <v>17</v>
      </c>
      <c r="J9" s="96">
        <v>20</v>
      </c>
      <c r="K9" s="96">
        <v>14</v>
      </c>
      <c r="L9" s="96">
        <v>22</v>
      </c>
      <c r="M9" s="96">
        <v>1</v>
      </c>
      <c r="N9" s="96">
        <v>9</v>
      </c>
      <c r="O9" s="96">
        <v>22</v>
      </c>
      <c r="P9" s="96">
        <v>20</v>
      </c>
      <c r="Q9" s="88">
        <v>89.74358974358975</v>
      </c>
      <c r="R9" s="89">
        <v>87.17948717948718</v>
      </c>
      <c r="S9" s="89">
        <v>79.48717948717949</v>
      </c>
      <c r="T9" s="89">
        <v>79.48717948717949</v>
      </c>
      <c r="U9" s="89">
        <v>82.05128205128204</v>
      </c>
      <c r="V9" s="89">
        <v>58.97435897435898</v>
      </c>
      <c r="W9" s="89">
        <v>87.17948717948718</v>
      </c>
      <c r="X9" s="89">
        <v>7.6923076923076925</v>
      </c>
      <c r="Y9" s="89">
        <v>58.97435897435898</v>
      </c>
      <c r="Z9" s="89">
        <v>97.43589743589743</v>
      </c>
      <c r="AA9" s="90">
        <v>89.74358974358975</v>
      </c>
    </row>
    <row r="10" spans="1:27" ht="15.75" thickBot="1">
      <c r="A10" s="120"/>
      <c r="B10" s="121" t="s">
        <v>9</v>
      </c>
      <c r="C10" s="122" t="s">
        <v>70</v>
      </c>
      <c r="D10" s="115">
        <v>17</v>
      </c>
      <c r="E10" s="109">
        <v>16</v>
      </c>
      <c r="F10" s="97">
        <v>15</v>
      </c>
      <c r="G10" s="98">
        <v>15</v>
      </c>
      <c r="H10" s="98">
        <v>12</v>
      </c>
      <c r="I10" s="98">
        <v>14</v>
      </c>
      <c r="J10" s="98">
        <v>12</v>
      </c>
      <c r="K10" s="98">
        <v>9</v>
      </c>
      <c r="L10" s="98">
        <v>12</v>
      </c>
      <c r="M10" s="98">
        <v>2</v>
      </c>
      <c r="N10" s="98">
        <v>14</v>
      </c>
      <c r="O10" s="98">
        <v>16</v>
      </c>
      <c r="P10" s="98">
        <v>15</v>
      </c>
      <c r="Q10" s="88"/>
      <c r="R10" s="91"/>
      <c r="S10" s="91"/>
      <c r="T10" s="91"/>
      <c r="U10" s="91"/>
      <c r="V10" s="91"/>
      <c r="W10" s="91"/>
      <c r="X10" s="91"/>
      <c r="Y10" s="91"/>
      <c r="Z10" s="91"/>
      <c r="AA10" s="92"/>
    </row>
    <row r="11" spans="1:27" ht="15.75" thickBot="1">
      <c r="A11" s="117" t="s">
        <v>83</v>
      </c>
      <c r="B11" s="118" t="s">
        <v>7</v>
      </c>
      <c r="C11" s="119" t="s">
        <v>51</v>
      </c>
      <c r="D11" s="114">
        <v>25</v>
      </c>
      <c r="E11" s="108">
        <v>25</v>
      </c>
      <c r="F11" s="95">
        <v>25</v>
      </c>
      <c r="G11" s="96">
        <v>24</v>
      </c>
      <c r="H11" s="96">
        <v>23</v>
      </c>
      <c r="I11" s="96">
        <v>20</v>
      </c>
      <c r="J11" s="96">
        <v>22</v>
      </c>
      <c r="K11" s="96">
        <v>21</v>
      </c>
      <c r="L11" s="96">
        <v>19</v>
      </c>
      <c r="M11" s="96">
        <v>0</v>
      </c>
      <c r="N11" s="96">
        <v>14</v>
      </c>
      <c r="O11" s="96">
        <v>24</v>
      </c>
      <c r="P11" s="96">
        <v>25</v>
      </c>
      <c r="Q11" s="88">
        <v>93.81443298969072</v>
      </c>
      <c r="R11" s="89">
        <v>89.69072164948454</v>
      </c>
      <c r="S11" s="89">
        <v>91.75257731958763</v>
      </c>
      <c r="T11" s="89">
        <v>86.5979381443299</v>
      </c>
      <c r="U11" s="89">
        <v>87.62886597938144</v>
      </c>
      <c r="V11" s="89">
        <v>63.91752577319587</v>
      </c>
      <c r="W11" s="89">
        <v>65.97938144329896</v>
      </c>
      <c r="X11" s="89">
        <v>10.309278350515463</v>
      </c>
      <c r="Y11" s="89">
        <v>68.04123711340206</v>
      </c>
      <c r="Z11" s="89">
        <v>96.90721649484536</v>
      </c>
      <c r="AA11" s="90">
        <v>90.72164948453609</v>
      </c>
    </row>
    <row r="12" spans="1:27" ht="15.75" thickBot="1">
      <c r="A12" s="120"/>
      <c r="B12" s="121" t="s">
        <v>9</v>
      </c>
      <c r="C12" s="122" t="s">
        <v>52</v>
      </c>
      <c r="D12" s="115">
        <v>27</v>
      </c>
      <c r="E12" s="109">
        <v>26</v>
      </c>
      <c r="F12" s="97">
        <v>22</v>
      </c>
      <c r="G12" s="98">
        <v>24</v>
      </c>
      <c r="H12" s="98">
        <v>26</v>
      </c>
      <c r="I12" s="98">
        <v>19</v>
      </c>
      <c r="J12" s="98">
        <v>22</v>
      </c>
      <c r="K12" s="98">
        <v>12</v>
      </c>
      <c r="L12" s="98">
        <v>15</v>
      </c>
      <c r="M12" s="98">
        <v>6</v>
      </c>
      <c r="N12" s="98">
        <v>15</v>
      </c>
      <c r="O12" s="98">
        <v>26</v>
      </c>
      <c r="P12" s="98">
        <v>20</v>
      </c>
      <c r="Q12" s="88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1:27" ht="15.75" thickBot="1">
      <c r="A13" s="120"/>
      <c r="B13" s="121" t="s">
        <v>14</v>
      </c>
      <c r="C13" s="122" t="s">
        <v>53</v>
      </c>
      <c r="D13" s="115">
        <v>26</v>
      </c>
      <c r="E13" s="109">
        <v>25</v>
      </c>
      <c r="F13" s="97">
        <v>24</v>
      </c>
      <c r="G13" s="98">
        <v>23</v>
      </c>
      <c r="H13" s="98">
        <v>20</v>
      </c>
      <c r="I13" s="98">
        <v>25</v>
      </c>
      <c r="J13" s="98">
        <v>21</v>
      </c>
      <c r="K13" s="98">
        <v>15</v>
      </c>
      <c r="L13" s="98">
        <v>17</v>
      </c>
      <c r="M13" s="98">
        <v>3</v>
      </c>
      <c r="N13" s="98">
        <v>21</v>
      </c>
      <c r="O13" s="98">
        <v>25</v>
      </c>
      <c r="P13" s="98">
        <v>23</v>
      </c>
      <c r="Q13" s="88"/>
      <c r="R13" s="91"/>
      <c r="S13" s="91"/>
      <c r="T13" s="91"/>
      <c r="U13" s="91"/>
      <c r="V13" s="91"/>
      <c r="W13" s="91"/>
      <c r="X13" s="91"/>
      <c r="Y13" s="91"/>
      <c r="Z13" s="91"/>
      <c r="AA13" s="92"/>
    </row>
    <row r="14" spans="1:27" ht="15.75" thickBot="1">
      <c r="A14" s="120"/>
      <c r="B14" s="121" t="s">
        <v>29</v>
      </c>
      <c r="C14" s="122" t="s">
        <v>54</v>
      </c>
      <c r="D14" s="115">
        <v>23</v>
      </c>
      <c r="E14" s="109">
        <v>21</v>
      </c>
      <c r="F14" s="97">
        <v>20</v>
      </c>
      <c r="G14" s="98">
        <v>16</v>
      </c>
      <c r="H14" s="98">
        <v>20</v>
      </c>
      <c r="I14" s="98">
        <v>20</v>
      </c>
      <c r="J14" s="98">
        <v>20</v>
      </c>
      <c r="K14" s="98">
        <v>14</v>
      </c>
      <c r="L14" s="98">
        <v>13</v>
      </c>
      <c r="M14" s="98">
        <v>1</v>
      </c>
      <c r="N14" s="98">
        <v>16</v>
      </c>
      <c r="O14" s="98">
        <v>19</v>
      </c>
      <c r="P14" s="98">
        <v>20</v>
      </c>
      <c r="Q14" s="88"/>
      <c r="R14" s="91"/>
      <c r="S14" s="91"/>
      <c r="T14" s="91"/>
      <c r="U14" s="91"/>
      <c r="V14" s="91"/>
      <c r="W14" s="91"/>
      <c r="X14" s="91"/>
      <c r="Y14" s="91"/>
      <c r="Z14" s="91"/>
      <c r="AA14" s="92"/>
    </row>
    <row r="15" spans="1:27" ht="15.75" thickBot="1">
      <c r="A15" s="117" t="s">
        <v>84</v>
      </c>
      <c r="B15" s="118" t="s">
        <v>7</v>
      </c>
      <c r="C15" s="119" t="s">
        <v>8</v>
      </c>
      <c r="D15" s="114">
        <v>30</v>
      </c>
      <c r="E15" s="108">
        <v>27</v>
      </c>
      <c r="F15" s="95">
        <v>25</v>
      </c>
      <c r="G15" s="96">
        <v>25</v>
      </c>
      <c r="H15" s="96">
        <v>25</v>
      </c>
      <c r="I15" s="96">
        <v>26</v>
      </c>
      <c r="J15" s="96">
        <v>24</v>
      </c>
      <c r="K15" s="96">
        <v>19</v>
      </c>
      <c r="L15" s="96">
        <v>21</v>
      </c>
      <c r="M15" s="96">
        <v>4</v>
      </c>
      <c r="N15" s="96">
        <v>18</v>
      </c>
      <c r="O15" s="96">
        <v>27</v>
      </c>
      <c r="P15" s="96">
        <v>25</v>
      </c>
      <c r="Q15" s="88">
        <v>80.7017543859649</v>
      </c>
      <c r="R15" s="89">
        <v>85.96491228070175</v>
      </c>
      <c r="S15" s="89">
        <v>85.96491228070175</v>
      </c>
      <c r="T15" s="89">
        <v>89.47368421052632</v>
      </c>
      <c r="U15" s="89">
        <v>82.45614035087719</v>
      </c>
      <c r="V15" s="89">
        <v>56.14035087719298</v>
      </c>
      <c r="W15" s="89">
        <v>71.9298245614035</v>
      </c>
      <c r="X15" s="89">
        <v>22.807017543859647</v>
      </c>
      <c r="Y15" s="89">
        <v>45.614035087719294</v>
      </c>
      <c r="Z15" s="89">
        <v>96.49122807017544</v>
      </c>
      <c r="AA15" s="90">
        <v>89.47368421052632</v>
      </c>
    </row>
    <row r="16" spans="1:27" ht="15.75" thickBot="1">
      <c r="A16" s="120"/>
      <c r="B16" s="121" t="s">
        <v>9</v>
      </c>
      <c r="C16" s="122" t="s">
        <v>10</v>
      </c>
      <c r="D16" s="115">
        <v>31</v>
      </c>
      <c r="E16" s="109">
        <v>30</v>
      </c>
      <c r="F16" s="97">
        <v>21</v>
      </c>
      <c r="G16" s="98">
        <v>24</v>
      </c>
      <c r="H16" s="98">
        <v>24</v>
      </c>
      <c r="I16" s="98">
        <v>25</v>
      </c>
      <c r="J16" s="98">
        <v>23</v>
      </c>
      <c r="K16" s="98">
        <v>13</v>
      </c>
      <c r="L16" s="98">
        <v>20</v>
      </c>
      <c r="M16" s="98">
        <v>9</v>
      </c>
      <c r="N16" s="98">
        <v>8</v>
      </c>
      <c r="O16" s="98">
        <v>28</v>
      </c>
      <c r="P16" s="98">
        <v>26</v>
      </c>
      <c r="Q16" s="88"/>
      <c r="R16" s="91"/>
      <c r="S16" s="91"/>
      <c r="T16" s="91"/>
      <c r="U16" s="91"/>
      <c r="V16" s="91"/>
      <c r="W16" s="91"/>
      <c r="X16" s="91"/>
      <c r="Y16" s="91"/>
      <c r="Z16" s="91"/>
      <c r="AA16" s="92"/>
    </row>
    <row r="17" spans="1:27" ht="15.75" thickBot="1">
      <c r="A17" s="128" t="s">
        <v>85</v>
      </c>
      <c r="B17" s="118" t="s">
        <v>7</v>
      </c>
      <c r="C17" s="119" t="s">
        <v>86</v>
      </c>
      <c r="D17" s="114">
        <v>18</v>
      </c>
      <c r="E17" s="108">
        <v>16</v>
      </c>
      <c r="F17" s="95">
        <v>7</v>
      </c>
      <c r="G17" s="96">
        <v>9</v>
      </c>
      <c r="H17" s="96">
        <v>7</v>
      </c>
      <c r="I17" s="96">
        <v>11</v>
      </c>
      <c r="J17" s="96">
        <v>14</v>
      </c>
      <c r="K17" s="96">
        <v>3</v>
      </c>
      <c r="L17" s="96">
        <v>10</v>
      </c>
      <c r="M17" s="96">
        <v>6</v>
      </c>
      <c r="N17" s="96">
        <v>2</v>
      </c>
      <c r="O17" s="96">
        <v>14</v>
      </c>
      <c r="P17" s="96">
        <v>10</v>
      </c>
      <c r="Q17" s="129">
        <v>43.75</v>
      </c>
      <c r="R17" s="130">
        <v>56.25</v>
      </c>
      <c r="S17" s="130">
        <v>43.75</v>
      </c>
      <c r="T17" s="130">
        <v>68.75</v>
      </c>
      <c r="U17" s="130">
        <v>87.5</v>
      </c>
      <c r="V17" s="130">
        <v>18.75</v>
      </c>
      <c r="W17" s="130">
        <v>62.5</v>
      </c>
      <c r="X17" s="130">
        <v>37.5</v>
      </c>
      <c r="Y17" s="130">
        <v>12.5</v>
      </c>
      <c r="Z17" s="130">
        <v>87.5</v>
      </c>
      <c r="AA17" s="131">
        <v>62.5</v>
      </c>
    </row>
    <row r="18" spans="1:27" ht="15.75" thickBot="1">
      <c r="A18" s="117" t="s">
        <v>87</v>
      </c>
      <c r="B18" s="118" t="s">
        <v>7</v>
      </c>
      <c r="C18" s="119" t="s">
        <v>12</v>
      </c>
      <c r="D18" s="114">
        <v>24</v>
      </c>
      <c r="E18" s="108">
        <v>24</v>
      </c>
      <c r="F18" s="95">
        <v>20</v>
      </c>
      <c r="G18" s="96">
        <v>22</v>
      </c>
      <c r="H18" s="96">
        <v>21</v>
      </c>
      <c r="I18" s="96">
        <v>18</v>
      </c>
      <c r="J18" s="96">
        <v>18</v>
      </c>
      <c r="K18" s="96">
        <v>15</v>
      </c>
      <c r="L18" s="96">
        <v>15</v>
      </c>
      <c r="M18" s="96">
        <v>5</v>
      </c>
      <c r="N18" s="96">
        <v>13</v>
      </c>
      <c r="O18" s="96">
        <v>22</v>
      </c>
      <c r="P18" s="96">
        <v>20</v>
      </c>
      <c r="Q18" s="88">
        <v>81.94444444444444</v>
      </c>
      <c r="R18" s="89">
        <v>91.66666666666666</v>
      </c>
      <c r="S18" s="89">
        <v>77.77777777777779</v>
      </c>
      <c r="T18" s="89">
        <v>76.38888888888889</v>
      </c>
      <c r="U18" s="89">
        <v>73.61111111111111</v>
      </c>
      <c r="V18" s="89">
        <v>63.888888888888886</v>
      </c>
      <c r="W18" s="89">
        <v>59.72222222222222</v>
      </c>
      <c r="X18" s="89">
        <v>18.055555555555554</v>
      </c>
      <c r="Y18" s="89">
        <v>61.111111111111114</v>
      </c>
      <c r="Z18" s="89">
        <v>97.22222222222221</v>
      </c>
      <c r="AA18" s="90">
        <v>84.72222222222221</v>
      </c>
    </row>
    <row r="19" spans="1:27" ht="15.75" thickBot="1">
      <c r="A19" s="120"/>
      <c r="B19" s="121" t="s">
        <v>9</v>
      </c>
      <c r="C19" s="122" t="s">
        <v>13</v>
      </c>
      <c r="D19" s="115">
        <v>26</v>
      </c>
      <c r="E19" s="109">
        <v>26</v>
      </c>
      <c r="F19" s="97">
        <v>21</v>
      </c>
      <c r="G19" s="98">
        <v>25</v>
      </c>
      <c r="H19" s="98">
        <v>16</v>
      </c>
      <c r="I19" s="98">
        <v>23</v>
      </c>
      <c r="J19" s="98">
        <v>20</v>
      </c>
      <c r="K19" s="98">
        <v>17</v>
      </c>
      <c r="L19" s="98">
        <v>19</v>
      </c>
      <c r="M19" s="98">
        <v>5</v>
      </c>
      <c r="N19" s="98">
        <v>19</v>
      </c>
      <c r="O19" s="98">
        <v>26</v>
      </c>
      <c r="P19" s="98">
        <v>23</v>
      </c>
      <c r="Q19" s="88"/>
      <c r="R19" s="91"/>
      <c r="S19" s="91"/>
      <c r="T19" s="91"/>
      <c r="U19" s="91"/>
      <c r="V19" s="91"/>
      <c r="W19" s="91"/>
      <c r="X19" s="91"/>
      <c r="Y19" s="91"/>
      <c r="Z19" s="91"/>
      <c r="AA19" s="92"/>
    </row>
    <row r="20" spans="1:27" ht="15.75" thickBot="1">
      <c r="A20" s="120"/>
      <c r="B20" s="121" t="s">
        <v>14</v>
      </c>
      <c r="C20" s="122" t="s">
        <v>15</v>
      </c>
      <c r="D20" s="115">
        <v>23</v>
      </c>
      <c r="E20" s="109">
        <v>22</v>
      </c>
      <c r="F20" s="97">
        <v>18</v>
      </c>
      <c r="G20" s="98">
        <v>19</v>
      </c>
      <c r="H20" s="98">
        <v>19</v>
      </c>
      <c r="I20" s="98">
        <v>14</v>
      </c>
      <c r="J20" s="98">
        <v>15</v>
      </c>
      <c r="K20" s="98">
        <v>14</v>
      </c>
      <c r="L20" s="98">
        <v>9</v>
      </c>
      <c r="M20" s="98">
        <v>3</v>
      </c>
      <c r="N20" s="98">
        <v>12</v>
      </c>
      <c r="O20" s="98">
        <v>22</v>
      </c>
      <c r="P20" s="98">
        <v>18</v>
      </c>
      <c r="Q20" s="88"/>
      <c r="R20" s="91"/>
      <c r="S20" s="91"/>
      <c r="T20" s="91"/>
      <c r="U20" s="91"/>
      <c r="V20" s="91"/>
      <c r="W20" s="91"/>
      <c r="X20" s="91"/>
      <c r="Y20" s="91"/>
      <c r="Z20" s="91"/>
      <c r="AA20" s="92"/>
    </row>
    <row r="21" spans="1:27" ht="15.75" thickBot="1">
      <c r="A21" s="117" t="s">
        <v>88</v>
      </c>
      <c r="B21" s="118" t="s">
        <v>7</v>
      </c>
      <c r="C21" s="119" t="s">
        <v>32</v>
      </c>
      <c r="D21" s="114">
        <v>26</v>
      </c>
      <c r="E21" s="108">
        <v>23</v>
      </c>
      <c r="F21" s="95">
        <v>17</v>
      </c>
      <c r="G21" s="96">
        <v>18</v>
      </c>
      <c r="H21" s="96">
        <v>15</v>
      </c>
      <c r="I21" s="96">
        <v>15</v>
      </c>
      <c r="J21" s="96">
        <v>16</v>
      </c>
      <c r="K21" s="96">
        <v>11</v>
      </c>
      <c r="L21" s="96">
        <v>9</v>
      </c>
      <c r="M21" s="96">
        <v>6</v>
      </c>
      <c r="N21" s="96">
        <v>9</v>
      </c>
      <c r="O21" s="96">
        <v>22</v>
      </c>
      <c r="P21" s="96">
        <v>21</v>
      </c>
      <c r="Q21" s="88">
        <v>76.53061224489795</v>
      </c>
      <c r="R21" s="89">
        <v>79.59183673469387</v>
      </c>
      <c r="S21" s="89">
        <v>75.51020408163265</v>
      </c>
      <c r="T21" s="89">
        <v>71.42857142857143</v>
      </c>
      <c r="U21" s="89">
        <v>75.51020408163265</v>
      </c>
      <c r="V21" s="89">
        <v>48.97959183673469</v>
      </c>
      <c r="W21" s="89">
        <v>50</v>
      </c>
      <c r="X21" s="89">
        <v>18.367346938775512</v>
      </c>
      <c r="Y21" s="89">
        <v>34.69387755102041</v>
      </c>
      <c r="Z21" s="89">
        <v>95.91836734693877</v>
      </c>
      <c r="AA21" s="90">
        <v>85.71428571428571</v>
      </c>
    </row>
    <row r="22" spans="1:27" ht="15.75" thickBot="1">
      <c r="A22" s="120"/>
      <c r="B22" s="121" t="s">
        <v>9</v>
      </c>
      <c r="C22" s="122" t="s">
        <v>33</v>
      </c>
      <c r="D22" s="115">
        <v>27</v>
      </c>
      <c r="E22" s="109">
        <v>25</v>
      </c>
      <c r="F22" s="97">
        <v>17</v>
      </c>
      <c r="G22" s="98">
        <v>20</v>
      </c>
      <c r="H22" s="98">
        <v>17</v>
      </c>
      <c r="I22" s="98">
        <v>21</v>
      </c>
      <c r="J22" s="98">
        <v>19</v>
      </c>
      <c r="K22" s="98">
        <v>15</v>
      </c>
      <c r="L22" s="98">
        <v>13</v>
      </c>
      <c r="M22" s="98">
        <v>1</v>
      </c>
      <c r="N22" s="98">
        <v>9</v>
      </c>
      <c r="O22" s="98">
        <v>24</v>
      </c>
      <c r="P22" s="98">
        <v>20</v>
      </c>
      <c r="Q22" s="88"/>
      <c r="R22" s="91"/>
      <c r="S22" s="91"/>
      <c r="T22" s="91"/>
      <c r="U22" s="91"/>
      <c r="V22" s="91"/>
      <c r="W22" s="91"/>
      <c r="X22" s="91"/>
      <c r="Y22" s="91"/>
      <c r="Z22" s="91"/>
      <c r="AA22" s="92"/>
    </row>
    <row r="23" spans="1:27" ht="15.75" thickBot="1">
      <c r="A23" s="120"/>
      <c r="B23" s="121" t="s">
        <v>14</v>
      </c>
      <c r="C23" s="122" t="s">
        <v>34</v>
      </c>
      <c r="D23" s="115">
        <v>28</v>
      </c>
      <c r="E23" s="109">
        <v>25</v>
      </c>
      <c r="F23" s="97">
        <v>25</v>
      </c>
      <c r="G23" s="98">
        <v>21</v>
      </c>
      <c r="H23" s="98">
        <v>24</v>
      </c>
      <c r="I23" s="98">
        <v>20</v>
      </c>
      <c r="J23" s="98">
        <v>24</v>
      </c>
      <c r="K23" s="98">
        <v>11</v>
      </c>
      <c r="L23" s="98">
        <v>12</v>
      </c>
      <c r="M23" s="98">
        <v>8</v>
      </c>
      <c r="N23" s="98">
        <v>14</v>
      </c>
      <c r="O23" s="98">
        <v>24</v>
      </c>
      <c r="P23" s="98">
        <v>20</v>
      </c>
      <c r="Q23" s="88"/>
      <c r="R23" s="91"/>
      <c r="S23" s="91"/>
      <c r="T23" s="91"/>
      <c r="U23" s="91"/>
      <c r="V23" s="91"/>
      <c r="W23" s="91"/>
      <c r="X23" s="91"/>
      <c r="Y23" s="91"/>
      <c r="Z23" s="91"/>
      <c r="AA23" s="92"/>
    </row>
    <row r="24" spans="1:27" ht="15.75" thickBot="1">
      <c r="A24" s="120"/>
      <c r="B24" s="121" t="s">
        <v>29</v>
      </c>
      <c r="C24" s="122" t="s">
        <v>35</v>
      </c>
      <c r="D24" s="115">
        <v>27</v>
      </c>
      <c r="E24" s="109">
        <v>25</v>
      </c>
      <c r="F24" s="97">
        <v>16</v>
      </c>
      <c r="G24" s="98">
        <v>19</v>
      </c>
      <c r="H24" s="98">
        <v>18</v>
      </c>
      <c r="I24" s="98">
        <v>14</v>
      </c>
      <c r="J24" s="98">
        <v>15</v>
      </c>
      <c r="K24" s="98">
        <v>11</v>
      </c>
      <c r="L24" s="98">
        <v>15</v>
      </c>
      <c r="M24" s="98">
        <v>3</v>
      </c>
      <c r="N24" s="98">
        <v>2</v>
      </c>
      <c r="O24" s="98">
        <v>24</v>
      </c>
      <c r="P24" s="98">
        <v>23</v>
      </c>
      <c r="Q24" s="88"/>
      <c r="R24" s="91"/>
      <c r="S24" s="91"/>
      <c r="T24" s="91"/>
      <c r="U24" s="91"/>
      <c r="V24" s="91"/>
      <c r="W24" s="91"/>
      <c r="X24" s="91"/>
      <c r="Y24" s="91"/>
      <c r="Z24" s="91"/>
      <c r="AA24" s="92"/>
    </row>
    <row r="25" spans="1:27" ht="15.75" thickBot="1">
      <c r="A25" s="117" t="s">
        <v>89</v>
      </c>
      <c r="B25" s="118" t="s">
        <v>7</v>
      </c>
      <c r="C25" s="119" t="s">
        <v>26</v>
      </c>
      <c r="D25" s="114">
        <v>18</v>
      </c>
      <c r="E25" s="108">
        <v>16</v>
      </c>
      <c r="F25" s="95">
        <v>13</v>
      </c>
      <c r="G25" s="96">
        <v>13</v>
      </c>
      <c r="H25" s="96">
        <v>9</v>
      </c>
      <c r="I25" s="96">
        <v>7</v>
      </c>
      <c r="J25" s="96">
        <v>11</v>
      </c>
      <c r="K25" s="96">
        <v>7</v>
      </c>
      <c r="L25" s="96">
        <v>10</v>
      </c>
      <c r="M25" s="96">
        <v>1</v>
      </c>
      <c r="N25" s="96">
        <v>5</v>
      </c>
      <c r="O25" s="96">
        <v>15</v>
      </c>
      <c r="P25" s="96">
        <v>10</v>
      </c>
      <c r="Q25" s="88">
        <v>79.45205479452055</v>
      </c>
      <c r="R25" s="89">
        <v>79.45205479452055</v>
      </c>
      <c r="S25" s="89">
        <v>69.86301369863014</v>
      </c>
      <c r="T25" s="89">
        <v>69.86301369863014</v>
      </c>
      <c r="U25" s="89">
        <v>80.82191780821918</v>
      </c>
      <c r="V25" s="89">
        <v>47.94520547945205</v>
      </c>
      <c r="W25" s="89">
        <v>71.23287671232876</v>
      </c>
      <c r="X25" s="89">
        <v>10.95890410958904</v>
      </c>
      <c r="Y25" s="89">
        <v>53.42465753424658</v>
      </c>
      <c r="Z25" s="89">
        <v>91.78082191780823</v>
      </c>
      <c r="AA25" s="90">
        <v>83.56164383561644</v>
      </c>
    </row>
    <row r="26" spans="1:27" ht="15.75" thickBot="1">
      <c r="A26" s="120"/>
      <c r="B26" s="121" t="s">
        <v>9</v>
      </c>
      <c r="C26" s="122" t="s">
        <v>28</v>
      </c>
      <c r="D26" s="115">
        <v>20</v>
      </c>
      <c r="E26" s="109">
        <v>17</v>
      </c>
      <c r="F26" s="97">
        <v>16</v>
      </c>
      <c r="G26" s="98">
        <v>16</v>
      </c>
      <c r="H26" s="98">
        <v>14</v>
      </c>
      <c r="I26" s="98">
        <v>15</v>
      </c>
      <c r="J26" s="98">
        <v>16</v>
      </c>
      <c r="K26" s="98">
        <v>12</v>
      </c>
      <c r="L26" s="98">
        <v>12</v>
      </c>
      <c r="M26" s="98">
        <v>3</v>
      </c>
      <c r="N26" s="98">
        <v>14</v>
      </c>
      <c r="O26" s="98">
        <v>15</v>
      </c>
      <c r="P26" s="98">
        <v>13</v>
      </c>
      <c r="Q26" s="88"/>
      <c r="R26" s="91"/>
      <c r="S26" s="91"/>
      <c r="T26" s="91"/>
      <c r="U26" s="91"/>
      <c r="V26" s="91"/>
      <c r="W26" s="91"/>
      <c r="X26" s="91"/>
      <c r="Y26" s="91"/>
      <c r="Z26" s="91"/>
      <c r="AA26" s="92"/>
    </row>
    <row r="27" spans="1:27" ht="15.75" thickBot="1">
      <c r="A27" s="120"/>
      <c r="B27" s="121" t="s">
        <v>14</v>
      </c>
      <c r="C27" s="122" t="s">
        <v>30</v>
      </c>
      <c r="D27" s="115">
        <v>22</v>
      </c>
      <c r="E27" s="109">
        <v>22</v>
      </c>
      <c r="F27" s="97">
        <v>14</v>
      </c>
      <c r="G27" s="98">
        <v>15</v>
      </c>
      <c r="H27" s="98">
        <v>17</v>
      </c>
      <c r="I27" s="98">
        <v>16</v>
      </c>
      <c r="J27" s="98">
        <v>17</v>
      </c>
      <c r="K27" s="98">
        <v>11</v>
      </c>
      <c r="L27" s="98">
        <v>14</v>
      </c>
      <c r="M27" s="98">
        <v>3</v>
      </c>
      <c r="N27" s="98">
        <v>10</v>
      </c>
      <c r="O27" s="98">
        <v>21</v>
      </c>
      <c r="P27" s="98">
        <v>20</v>
      </c>
      <c r="Q27" s="88"/>
      <c r="R27" s="91"/>
      <c r="S27" s="91"/>
      <c r="T27" s="91"/>
      <c r="U27" s="91"/>
      <c r="V27" s="91"/>
      <c r="W27" s="91"/>
      <c r="X27" s="91"/>
      <c r="Y27" s="91"/>
      <c r="Z27" s="91"/>
      <c r="AA27" s="92"/>
    </row>
    <row r="28" spans="1:27" ht="15.75" thickBot="1">
      <c r="A28" s="120"/>
      <c r="B28" s="121" t="s">
        <v>29</v>
      </c>
      <c r="C28" s="122" t="s">
        <v>27</v>
      </c>
      <c r="D28" s="115">
        <v>18</v>
      </c>
      <c r="E28" s="109">
        <v>18</v>
      </c>
      <c r="F28" s="97">
        <v>15</v>
      </c>
      <c r="G28" s="98">
        <v>14</v>
      </c>
      <c r="H28" s="98">
        <v>11</v>
      </c>
      <c r="I28" s="98">
        <v>13</v>
      </c>
      <c r="J28" s="98">
        <v>15</v>
      </c>
      <c r="K28" s="98">
        <v>5</v>
      </c>
      <c r="L28" s="98">
        <v>16</v>
      </c>
      <c r="M28" s="98">
        <v>1</v>
      </c>
      <c r="N28" s="98">
        <v>10</v>
      </c>
      <c r="O28" s="98">
        <v>16</v>
      </c>
      <c r="P28" s="98">
        <v>18</v>
      </c>
      <c r="Q28" s="88"/>
      <c r="R28" s="91"/>
      <c r="S28" s="91"/>
      <c r="T28" s="91"/>
      <c r="U28" s="91"/>
      <c r="V28" s="91"/>
      <c r="W28" s="91"/>
      <c r="X28" s="91"/>
      <c r="Y28" s="91"/>
      <c r="Z28" s="91"/>
      <c r="AA28" s="92"/>
    </row>
    <row r="29" spans="1:27" ht="15.75" thickBot="1">
      <c r="A29" s="128" t="s">
        <v>90</v>
      </c>
      <c r="B29" s="118" t="s">
        <v>7</v>
      </c>
      <c r="C29" s="119" t="s">
        <v>41</v>
      </c>
      <c r="D29" s="114">
        <v>19</v>
      </c>
      <c r="E29" s="108">
        <v>19</v>
      </c>
      <c r="F29" s="95">
        <v>16</v>
      </c>
      <c r="G29" s="96">
        <v>14</v>
      </c>
      <c r="H29" s="96">
        <v>11</v>
      </c>
      <c r="I29" s="96">
        <v>13</v>
      </c>
      <c r="J29" s="96">
        <v>14</v>
      </c>
      <c r="K29" s="96">
        <v>6</v>
      </c>
      <c r="L29" s="96">
        <v>15</v>
      </c>
      <c r="M29" s="96">
        <v>4</v>
      </c>
      <c r="N29" s="96">
        <v>4</v>
      </c>
      <c r="O29" s="96">
        <v>18</v>
      </c>
      <c r="P29" s="96">
        <v>18</v>
      </c>
      <c r="Q29" s="129">
        <v>84.21052631578947</v>
      </c>
      <c r="R29" s="130">
        <v>73.68421052631578</v>
      </c>
      <c r="S29" s="130">
        <v>57.89473684210527</v>
      </c>
      <c r="T29" s="130">
        <v>68.42105263157895</v>
      </c>
      <c r="U29" s="130">
        <v>73.68421052631578</v>
      </c>
      <c r="V29" s="130">
        <v>31.57894736842105</v>
      </c>
      <c r="W29" s="130">
        <v>78.94736842105263</v>
      </c>
      <c r="X29" s="130">
        <v>21.052631578947366</v>
      </c>
      <c r="Y29" s="130">
        <v>21.052631578947366</v>
      </c>
      <c r="Z29" s="130">
        <v>94.73684210526315</v>
      </c>
      <c r="AA29" s="131">
        <v>94.73684210526315</v>
      </c>
    </row>
    <row r="30" spans="1:27" ht="15.75" thickBot="1">
      <c r="A30" s="128" t="s">
        <v>91</v>
      </c>
      <c r="B30" s="118" t="s">
        <v>7</v>
      </c>
      <c r="C30" s="119" t="s">
        <v>11</v>
      </c>
      <c r="D30" s="114">
        <v>15</v>
      </c>
      <c r="E30" s="108">
        <v>15</v>
      </c>
      <c r="F30" s="95">
        <v>12</v>
      </c>
      <c r="G30" s="96">
        <v>13</v>
      </c>
      <c r="H30" s="96">
        <v>9</v>
      </c>
      <c r="I30" s="96">
        <v>14</v>
      </c>
      <c r="J30" s="96">
        <v>14</v>
      </c>
      <c r="K30" s="96">
        <v>3</v>
      </c>
      <c r="L30" s="96">
        <v>13</v>
      </c>
      <c r="M30" s="96">
        <v>5</v>
      </c>
      <c r="N30" s="96">
        <v>3</v>
      </c>
      <c r="O30" s="96">
        <v>14</v>
      </c>
      <c r="P30" s="96">
        <v>13</v>
      </c>
      <c r="Q30" s="129">
        <v>80</v>
      </c>
      <c r="R30" s="130">
        <v>86.66666666666667</v>
      </c>
      <c r="S30" s="130">
        <v>60</v>
      </c>
      <c r="T30" s="130">
        <v>93.33333333333333</v>
      </c>
      <c r="U30" s="130">
        <v>93.33333333333333</v>
      </c>
      <c r="V30" s="130">
        <v>20</v>
      </c>
      <c r="W30" s="130">
        <v>86.66666666666667</v>
      </c>
      <c r="X30" s="130">
        <v>33.33333333333333</v>
      </c>
      <c r="Y30" s="130">
        <v>20</v>
      </c>
      <c r="Z30" s="130">
        <v>93.33333333333333</v>
      </c>
      <c r="AA30" s="131">
        <v>86.66666666666667</v>
      </c>
    </row>
    <row r="31" spans="1:27" ht="15.75" thickBot="1">
      <c r="A31" s="128" t="s">
        <v>92</v>
      </c>
      <c r="B31" s="118" t="s">
        <v>7</v>
      </c>
      <c r="C31" s="119" t="s">
        <v>93</v>
      </c>
      <c r="D31" s="114">
        <v>23</v>
      </c>
      <c r="E31" s="108">
        <v>20</v>
      </c>
      <c r="F31" s="95">
        <v>13</v>
      </c>
      <c r="G31" s="96">
        <v>16</v>
      </c>
      <c r="H31" s="96">
        <v>16</v>
      </c>
      <c r="I31" s="96">
        <v>10</v>
      </c>
      <c r="J31" s="96">
        <v>11</v>
      </c>
      <c r="K31" s="96">
        <v>3</v>
      </c>
      <c r="L31" s="96">
        <v>14</v>
      </c>
      <c r="M31" s="96">
        <v>4</v>
      </c>
      <c r="N31" s="96">
        <v>1</v>
      </c>
      <c r="O31" s="96">
        <v>18</v>
      </c>
      <c r="P31" s="96">
        <v>14</v>
      </c>
      <c r="Q31" s="129">
        <v>65</v>
      </c>
      <c r="R31" s="130">
        <v>80</v>
      </c>
      <c r="S31" s="130">
        <v>80</v>
      </c>
      <c r="T31" s="130">
        <v>50</v>
      </c>
      <c r="U31" s="130">
        <v>55.00000000000001</v>
      </c>
      <c r="V31" s="130">
        <v>15</v>
      </c>
      <c r="W31" s="130">
        <v>70</v>
      </c>
      <c r="X31" s="130">
        <v>20</v>
      </c>
      <c r="Y31" s="130">
        <v>5</v>
      </c>
      <c r="Z31" s="130">
        <v>90</v>
      </c>
      <c r="AA31" s="131">
        <v>70</v>
      </c>
    </row>
    <row r="32" spans="1:27" ht="15.75" thickBot="1">
      <c r="A32" s="117" t="s">
        <v>94</v>
      </c>
      <c r="B32" s="118" t="s">
        <v>7</v>
      </c>
      <c r="C32" s="119" t="s">
        <v>95</v>
      </c>
      <c r="D32" s="114">
        <v>20</v>
      </c>
      <c r="E32" s="108">
        <v>17</v>
      </c>
      <c r="F32" s="95">
        <v>12</v>
      </c>
      <c r="G32" s="96">
        <v>13</v>
      </c>
      <c r="H32" s="96">
        <v>11</v>
      </c>
      <c r="I32" s="96">
        <v>13</v>
      </c>
      <c r="J32" s="96">
        <v>15</v>
      </c>
      <c r="K32" s="96">
        <v>12</v>
      </c>
      <c r="L32" s="96">
        <v>8</v>
      </c>
      <c r="M32" s="96">
        <v>2</v>
      </c>
      <c r="N32" s="96">
        <v>6</v>
      </c>
      <c r="O32" s="96">
        <v>16</v>
      </c>
      <c r="P32" s="96">
        <v>17</v>
      </c>
      <c r="Q32" s="88">
        <v>66.07142857142857</v>
      </c>
      <c r="R32" s="89">
        <v>89.28571428571429</v>
      </c>
      <c r="S32" s="89">
        <v>66.07142857142857</v>
      </c>
      <c r="T32" s="89">
        <v>85.71428571428571</v>
      </c>
      <c r="U32" s="89">
        <v>91.07142857142857</v>
      </c>
      <c r="V32" s="89">
        <v>55.35714285714286</v>
      </c>
      <c r="W32" s="89">
        <v>75</v>
      </c>
      <c r="X32" s="89">
        <v>3.571428571428571</v>
      </c>
      <c r="Y32" s="89">
        <v>32.142857142857146</v>
      </c>
      <c r="Z32" s="89">
        <v>96.42857142857143</v>
      </c>
      <c r="AA32" s="90">
        <v>92.85714285714286</v>
      </c>
    </row>
    <row r="33" spans="1:27" ht="15.75" thickBot="1">
      <c r="A33" s="120"/>
      <c r="B33" s="121" t="s">
        <v>9</v>
      </c>
      <c r="C33" s="122" t="s">
        <v>96</v>
      </c>
      <c r="D33" s="115">
        <v>21</v>
      </c>
      <c r="E33" s="109">
        <v>21</v>
      </c>
      <c r="F33" s="97">
        <v>16</v>
      </c>
      <c r="G33" s="98">
        <v>19</v>
      </c>
      <c r="H33" s="98">
        <v>14</v>
      </c>
      <c r="I33" s="98">
        <v>19</v>
      </c>
      <c r="J33" s="98">
        <v>18</v>
      </c>
      <c r="K33" s="98">
        <v>9</v>
      </c>
      <c r="L33" s="98">
        <v>17</v>
      </c>
      <c r="M33" s="98">
        <v>0</v>
      </c>
      <c r="N33" s="98">
        <v>10</v>
      </c>
      <c r="O33" s="98">
        <v>20</v>
      </c>
      <c r="P33" s="98">
        <v>17</v>
      </c>
      <c r="Q33" s="88"/>
      <c r="R33" s="91"/>
      <c r="S33" s="91"/>
      <c r="T33" s="91"/>
      <c r="U33" s="91"/>
      <c r="V33" s="91"/>
      <c r="W33" s="91"/>
      <c r="X33" s="91"/>
      <c r="Y33" s="91"/>
      <c r="Z33" s="91"/>
      <c r="AA33" s="92"/>
    </row>
    <row r="34" spans="1:27" ht="15.75" thickBot="1">
      <c r="A34" s="120"/>
      <c r="B34" s="121" t="s">
        <v>14</v>
      </c>
      <c r="C34" s="122" t="s">
        <v>97</v>
      </c>
      <c r="D34" s="115">
        <v>21</v>
      </c>
      <c r="E34" s="109">
        <v>18</v>
      </c>
      <c r="F34" s="97">
        <v>9</v>
      </c>
      <c r="G34" s="98">
        <v>18</v>
      </c>
      <c r="H34" s="98">
        <v>12</v>
      </c>
      <c r="I34" s="98">
        <v>16</v>
      </c>
      <c r="J34" s="98">
        <v>18</v>
      </c>
      <c r="K34" s="98">
        <v>10</v>
      </c>
      <c r="L34" s="98">
        <v>17</v>
      </c>
      <c r="M34" s="98">
        <v>0</v>
      </c>
      <c r="N34" s="98">
        <v>2</v>
      </c>
      <c r="O34" s="98">
        <v>18</v>
      </c>
      <c r="P34" s="98">
        <v>18</v>
      </c>
      <c r="Q34" s="88"/>
      <c r="R34" s="91"/>
      <c r="S34" s="91"/>
      <c r="T34" s="91"/>
      <c r="U34" s="91"/>
      <c r="V34" s="91"/>
      <c r="W34" s="91"/>
      <c r="X34" s="91"/>
      <c r="Y34" s="91"/>
      <c r="Z34" s="91"/>
      <c r="AA34" s="92"/>
    </row>
    <row r="35" spans="1:27" ht="15.75" thickBot="1">
      <c r="A35" s="117" t="s">
        <v>98</v>
      </c>
      <c r="B35" s="118" t="s">
        <v>7</v>
      </c>
      <c r="C35" s="119" t="s">
        <v>24</v>
      </c>
      <c r="D35" s="114">
        <v>21</v>
      </c>
      <c r="E35" s="108">
        <v>19</v>
      </c>
      <c r="F35" s="95">
        <v>16</v>
      </c>
      <c r="G35" s="96">
        <v>16</v>
      </c>
      <c r="H35" s="96">
        <v>13</v>
      </c>
      <c r="I35" s="96">
        <v>9</v>
      </c>
      <c r="J35" s="96">
        <v>13</v>
      </c>
      <c r="K35" s="96">
        <v>10</v>
      </c>
      <c r="L35" s="96">
        <v>10</v>
      </c>
      <c r="M35" s="96">
        <v>1</v>
      </c>
      <c r="N35" s="96">
        <v>9</v>
      </c>
      <c r="O35" s="96">
        <v>19</v>
      </c>
      <c r="P35" s="96">
        <v>19</v>
      </c>
      <c r="Q35" s="88">
        <v>78.57142857142857</v>
      </c>
      <c r="R35" s="89">
        <v>71.42857142857143</v>
      </c>
      <c r="S35" s="89">
        <v>61.904761904761905</v>
      </c>
      <c r="T35" s="89">
        <v>45.23809523809524</v>
      </c>
      <c r="U35" s="89">
        <v>57.14285714285714</v>
      </c>
      <c r="V35" s="89">
        <v>42.857142857142854</v>
      </c>
      <c r="W35" s="89">
        <v>50</v>
      </c>
      <c r="X35" s="89">
        <v>21.428571428571427</v>
      </c>
      <c r="Y35" s="89">
        <v>35.714285714285715</v>
      </c>
      <c r="Z35" s="89">
        <v>95.23809523809523</v>
      </c>
      <c r="AA35" s="90">
        <v>88.09523809523809</v>
      </c>
    </row>
    <row r="36" spans="1:27" ht="15.75" thickBot="1">
      <c r="A36" s="120"/>
      <c r="B36" s="121" t="s">
        <v>9</v>
      </c>
      <c r="C36" s="122" t="s">
        <v>99</v>
      </c>
      <c r="D36" s="115">
        <v>23</v>
      </c>
      <c r="E36" s="109">
        <v>23</v>
      </c>
      <c r="F36" s="97">
        <v>17</v>
      </c>
      <c r="G36" s="98">
        <v>14</v>
      </c>
      <c r="H36" s="98">
        <v>13</v>
      </c>
      <c r="I36" s="98">
        <v>10</v>
      </c>
      <c r="J36" s="98">
        <v>11</v>
      </c>
      <c r="K36" s="98">
        <v>8</v>
      </c>
      <c r="L36" s="98">
        <v>11</v>
      </c>
      <c r="M36" s="98">
        <v>8</v>
      </c>
      <c r="N36" s="98">
        <v>6</v>
      </c>
      <c r="O36" s="98">
        <v>21</v>
      </c>
      <c r="P36" s="98">
        <v>18</v>
      </c>
      <c r="Q36" s="88"/>
      <c r="R36" s="91"/>
      <c r="S36" s="91"/>
      <c r="T36" s="91"/>
      <c r="U36" s="91"/>
      <c r="V36" s="91"/>
      <c r="W36" s="91"/>
      <c r="X36" s="91"/>
      <c r="Y36" s="91"/>
      <c r="Z36" s="91"/>
      <c r="AA36" s="92"/>
    </row>
    <row r="37" spans="1:27" ht="15.75" thickBot="1">
      <c r="A37" s="117" t="s">
        <v>100</v>
      </c>
      <c r="B37" s="118" t="s">
        <v>7</v>
      </c>
      <c r="C37" s="122" t="s">
        <v>38</v>
      </c>
      <c r="D37" s="115">
        <v>19</v>
      </c>
      <c r="E37" s="109">
        <v>19</v>
      </c>
      <c r="F37" s="97">
        <v>10</v>
      </c>
      <c r="G37" s="98">
        <v>11</v>
      </c>
      <c r="H37" s="98">
        <v>15</v>
      </c>
      <c r="I37" s="98">
        <v>11</v>
      </c>
      <c r="J37" s="98">
        <v>11</v>
      </c>
      <c r="K37" s="98">
        <v>6</v>
      </c>
      <c r="L37" s="98">
        <v>9</v>
      </c>
      <c r="M37" s="98">
        <v>0</v>
      </c>
      <c r="N37" s="98">
        <v>7</v>
      </c>
      <c r="O37" s="98">
        <v>18</v>
      </c>
      <c r="P37" s="98">
        <v>17</v>
      </c>
      <c r="Q37" s="88">
        <v>70.73170731707317</v>
      </c>
      <c r="R37" s="89">
        <v>68.29268292682927</v>
      </c>
      <c r="S37" s="89">
        <v>75.60975609756098</v>
      </c>
      <c r="T37" s="89">
        <v>53.65853658536586</v>
      </c>
      <c r="U37" s="89">
        <v>68.29268292682927</v>
      </c>
      <c r="V37" s="89">
        <v>39.02439024390244</v>
      </c>
      <c r="W37" s="89">
        <v>53.65853658536586</v>
      </c>
      <c r="X37" s="89">
        <v>4.878048780487805</v>
      </c>
      <c r="Y37" s="89">
        <v>39.02439024390244</v>
      </c>
      <c r="Z37" s="89">
        <v>95.1219512195122</v>
      </c>
      <c r="AA37" s="90">
        <v>95.1219512195122</v>
      </c>
    </row>
    <row r="38" spans="1:27" ht="15.75" thickBot="1">
      <c r="A38" s="120"/>
      <c r="B38" s="121" t="s">
        <v>9</v>
      </c>
      <c r="C38" s="122" t="s">
        <v>40</v>
      </c>
      <c r="D38" s="115">
        <v>22</v>
      </c>
      <c r="E38" s="109">
        <v>22</v>
      </c>
      <c r="F38" s="97">
        <v>19</v>
      </c>
      <c r="G38" s="98">
        <v>17</v>
      </c>
      <c r="H38" s="98">
        <v>16</v>
      </c>
      <c r="I38" s="98">
        <v>11</v>
      </c>
      <c r="J38" s="98">
        <v>17</v>
      </c>
      <c r="K38" s="98">
        <v>10</v>
      </c>
      <c r="L38" s="98">
        <v>13</v>
      </c>
      <c r="M38" s="98">
        <v>2</v>
      </c>
      <c r="N38" s="98">
        <v>9</v>
      </c>
      <c r="O38" s="98">
        <v>21</v>
      </c>
      <c r="P38" s="98">
        <v>22</v>
      </c>
      <c r="Q38" s="88"/>
      <c r="R38" s="91"/>
      <c r="S38" s="91"/>
      <c r="T38" s="91"/>
      <c r="U38" s="91"/>
      <c r="V38" s="91"/>
      <c r="W38" s="91"/>
      <c r="X38" s="91"/>
      <c r="Y38" s="91"/>
      <c r="Z38" s="91"/>
      <c r="AA38" s="92"/>
    </row>
    <row r="39" spans="1:27" ht="15.75" thickBot="1">
      <c r="A39" s="128" t="s">
        <v>101</v>
      </c>
      <c r="B39" s="118" t="s">
        <v>7</v>
      </c>
      <c r="C39" s="122" t="s">
        <v>22</v>
      </c>
      <c r="D39" s="115">
        <v>24</v>
      </c>
      <c r="E39" s="109">
        <v>21</v>
      </c>
      <c r="F39" s="101">
        <v>14</v>
      </c>
      <c r="G39" s="98">
        <v>15</v>
      </c>
      <c r="H39" s="98">
        <v>18</v>
      </c>
      <c r="I39" s="98">
        <v>16</v>
      </c>
      <c r="J39" s="98">
        <v>17</v>
      </c>
      <c r="K39" s="98">
        <v>17</v>
      </c>
      <c r="L39" s="98">
        <v>7</v>
      </c>
      <c r="M39" s="98">
        <v>10</v>
      </c>
      <c r="N39" s="98">
        <v>11</v>
      </c>
      <c r="O39" s="98">
        <v>20</v>
      </c>
      <c r="P39" s="98">
        <v>17</v>
      </c>
      <c r="Q39" s="129">
        <v>66.66666666666666</v>
      </c>
      <c r="R39" s="130">
        <v>71.42857142857143</v>
      </c>
      <c r="S39" s="130">
        <v>85.71428571428571</v>
      </c>
      <c r="T39" s="130">
        <v>76.19047619047619</v>
      </c>
      <c r="U39" s="130">
        <v>80.95238095238095</v>
      </c>
      <c r="V39" s="130">
        <v>80.95238095238095</v>
      </c>
      <c r="W39" s="130">
        <v>33.33333333333333</v>
      </c>
      <c r="X39" s="130">
        <v>47.61904761904761</v>
      </c>
      <c r="Y39" s="130">
        <v>52.38095238095239</v>
      </c>
      <c r="Z39" s="130">
        <v>95.23809523809523</v>
      </c>
      <c r="AA39" s="131">
        <v>80.95238095238095</v>
      </c>
    </row>
    <row r="40" spans="1:27" ht="15.75" thickBot="1">
      <c r="A40" s="128" t="s">
        <v>102</v>
      </c>
      <c r="B40" s="121" t="s">
        <v>7</v>
      </c>
      <c r="C40" s="122" t="s">
        <v>55</v>
      </c>
      <c r="D40" s="115">
        <v>22</v>
      </c>
      <c r="E40" s="109">
        <v>21</v>
      </c>
      <c r="F40" s="97">
        <v>11</v>
      </c>
      <c r="G40" s="98">
        <v>17</v>
      </c>
      <c r="H40" s="98">
        <v>17</v>
      </c>
      <c r="I40" s="98">
        <v>14</v>
      </c>
      <c r="J40" s="98">
        <v>18</v>
      </c>
      <c r="K40" s="98">
        <v>5</v>
      </c>
      <c r="L40" s="98">
        <v>14</v>
      </c>
      <c r="M40" s="98">
        <v>14</v>
      </c>
      <c r="N40" s="98">
        <v>7</v>
      </c>
      <c r="O40" s="98">
        <v>19</v>
      </c>
      <c r="P40" s="98">
        <v>20</v>
      </c>
      <c r="Q40" s="129">
        <v>52.38095238095239</v>
      </c>
      <c r="R40" s="130">
        <v>80.95238095238095</v>
      </c>
      <c r="S40" s="130">
        <v>80.95238095238095</v>
      </c>
      <c r="T40" s="130">
        <v>66.66666666666666</v>
      </c>
      <c r="U40" s="130">
        <v>85.71428571428571</v>
      </c>
      <c r="V40" s="130">
        <v>23.809523809523807</v>
      </c>
      <c r="W40" s="130">
        <v>66.66666666666666</v>
      </c>
      <c r="X40" s="130">
        <v>66.66666666666666</v>
      </c>
      <c r="Y40" s="130">
        <v>33.33333333333333</v>
      </c>
      <c r="Z40" s="130">
        <v>90.47619047619048</v>
      </c>
      <c r="AA40" s="131">
        <v>95.23809523809523</v>
      </c>
    </row>
    <row r="41" spans="1:27" ht="15.75" thickBot="1">
      <c r="A41" s="128" t="s">
        <v>103</v>
      </c>
      <c r="B41" s="118" t="s">
        <v>7</v>
      </c>
      <c r="C41" s="119" t="s">
        <v>57</v>
      </c>
      <c r="D41" s="114">
        <v>20</v>
      </c>
      <c r="E41" s="108">
        <v>20</v>
      </c>
      <c r="F41" s="95">
        <v>19</v>
      </c>
      <c r="G41" s="96">
        <v>17</v>
      </c>
      <c r="H41" s="96">
        <v>16</v>
      </c>
      <c r="I41" s="96">
        <v>12</v>
      </c>
      <c r="J41" s="96">
        <v>14</v>
      </c>
      <c r="K41" s="96">
        <v>15</v>
      </c>
      <c r="L41" s="96">
        <v>10</v>
      </c>
      <c r="M41" s="96">
        <v>1</v>
      </c>
      <c r="N41" s="96">
        <v>13</v>
      </c>
      <c r="O41" s="96">
        <v>19</v>
      </c>
      <c r="P41" s="96">
        <v>18</v>
      </c>
      <c r="Q41" s="129">
        <v>95</v>
      </c>
      <c r="R41" s="130">
        <v>85</v>
      </c>
      <c r="S41" s="130">
        <v>80</v>
      </c>
      <c r="T41" s="130">
        <v>60</v>
      </c>
      <c r="U41" s="130">
        <v>70</v>
      </c>
      <c r="V41" s="130">
        <v>75</v>
      </c>
      <c r="W41" s="130">
        <v>50</v>
      </c>
      <c r="X41" s="130">
        <v>5</v>
      </c>
      <c r="Y41" s="130">
        <v>65</v>
      </c>
      <c r="Z41" s="130">
        <v>95</v>
      </c>
      <c r="AA41" s="131">
        <v>90</v>
      </c>
    </row>
    <row r="42" spans="1:27" ht="15.75" thickBot="1">
      <c r="A42" s="128" t="s">
        <v>104</v>
      </c>
      <c r="B42" s="118" t="s">
        <v>7</v>
      </c>
      <c r="C42" s="119" t="s">
        <v>56</v>
      </c>
      <c r="D42" s="114">
        <v>17</v>
      </c>
      <c r="E42" s="108">
        <v>16</v>
      </c>
      <c r="F42" s="95">
        <v>13</v>
      </c>
      <c r="G42" s="96">
        <v>14</v>
      </c>
      <c r="H42" s="96">
        <v>8</v>
      </c>
      <c r="I42" s="96">
        <v>15</v>
      </c>
      <c r="J42" s="96">
        <v>16</v>
      </c>
      <c r="K42" s="96">
        <v>12</v>
      </c>
      <c r="L42" s="96">
        <v>14</v>
      </c>
      <c r="M42" s="96">
        <v>11</v>
      </c>
      <c r="N42" s="96">
        <v>2</v>
      </c>
      <c r="O42" s="96">
        <v>15</v>
      </c>
      <c r="P42" s="96">
        <v>14</v>
      </c>
      <c r="Q42" s="129">
        <v>81.25</v>
      </c>
      <c r="R42" s="130">
        <v>87.5</v>
      </c>
      <c r="S42" s="130">
        <v>50</v>
      </c>
      <c r="T42" s="130">
        <v>93.75</v>
      </c>
      <c r="U42" s="130">
        <v>100</v>
      </c>
      <c r="V42" s="130">
        <v>75</v>
      </c>
      <c r="W42" s="130">
        <v>87.5</v>
      </c>
      <c r="X42" s="130">
        <v>68.75</v>
      </c>
      <c r="Y42" s="130">
        <v>12.5</v>
      </c>
      <c r="Z42" s="130">
        <v>93.75</v>
      </c>
      <c r="AA42" s="131">
        <v>87.5</v>
      </c>
    </row>
    <row r="43" spans="1:27" ht="15.75" thickBot="1">
      <c r="A43" s="128" t="s">
        <v>105</v>
      </c>
      <c r="B43" s="118" t="s">
        <v>7</v>
      </c>
      <c r="C43" s="119" t="s">
        <v>31</v>
      </c>
      <c r="D43" s="114">
        <v>16</v>
      </c>
      <c r="E43" s="108">
        <v>14</v>
      </c>
      <c r="F43" s="95">
        <v>11</v>
      </c>
      <c r="G43" s="96">
        <v>14</v>
      </c>
      <c r="H43" s="96">
        <v>12</v>
      </c>
      <c r="I43" s="96">
        <v>11</v>
      </c>
      <c r="J43" s="96">
        <v>8</v>
      </c>
      <c r="K43" s="96">
        <v>8</v>
      </c>
      <c r="L43" s="96">
        <v>8</v>
      </c>
      <c r="M43" s="96">
        <v>4</v>
      </c>
      <c r="N43" s="96">
        <v>10</v>
      </c>
      <c r="O43" s="96">
        <v>14</v>
      </c>
      <c r="P43" s="96">
        <v>13</v>
      </c>
      <c r="Q43" s="129">
        <v>78.57142857142857</v>
      </c>
      <c r="R43" s="130">
        <v>100</v>
      </c>
      <c r="S43" s="130">
        <v>85.71428571428571</v>
      </c>
      <c r="T43" s="130">
        <v>78.57142857142857</v>
      </c>
      <c r="U43" s="130">
        <v>57.14285714285714</v>
      </c>
      <c r="V43" s="130">
        <v>57.14285714285714</v>
      </c>
      <c r="W43" s="130">
        <v>57.14285714285714</v>
      </c>
      <c r="X43" s="130">
        <v>28.57142857142857</v>
      </c>
      <c r="Y43" s="130">
        <v>71.42857142857143</v>
      </c>
      <c r="Z43" s="130">
        <v>100</v>
      </c>
      <c r="AA43" s="131">
        <v>92.85714285714286</v>
      </c>
    </row>
    <row r="44" spans="1:27" ht="15.75" thickBot="1">
      <c r="A44" s="117" t="s">
        <v>106</v>
      </c>
      <c r="B44" s="118" t="s">
        <v>7</v>
      </c>
      <c r="C44" s="119" t="s">
        <v>48</v>
      </c>
      <c r="D44" s="114">
        <v>22</v>
      </c>
      <c r="E44" s="108">
        <v>20</v>
      </c>
      <c r="F44" s="95">
        <v>15</v>
      </c>
      <c r="G44" s="96">
        <v>17</v>
      </c>
      <c r="H44" s="96">
        <v>16</v>
      </c>
      <c r="I44" s="96">
        <v>15</v>
      </c>
      <c r="J44" s="96">
        <v>17</v>
      </c>
      <c r="K44" s="96">
        <v>13</v>
      </c>
      <c r="L44" s="96">
        <v>12</v>
      </c>
      <c r="M44" s="96">
        <v>6</v>
      </c>
      <c r="N44" s="96">
        <v>10</v>
      </c>
      <c r="O44" s="96">
        <v>19</v>
      </c>
      <c r="P44" s="96">
        <v>18</v>
      </c>
      <c r="Q44" s="88">
        <v>83.5820895522388</v>
      </c>
      <c r="R44" s="89">
        <v>82.08955223880598</v>
      </c>
      <c r="S44" s="89">
        <v>80.59701492537313</v>
      </c>
      <c r="T44" s="89">
        <v>73.13432835820896</v>
      </c>
      <c r="U44" s="89">
        <v>77.61194029850746</v>
      </c>
      <c r="V44" s="89">
        <v>67.16417910447761</v>
      </c>
      <c r="W44" s="89">
        <v>70.1492537313433</v>
      </c>
      <c r="X44" s="89">
        <v>16.417910447761194</v>
      </c>
      <c r="Y44" s="89">
        <v>46.26865671641791</v>
      </c>
      <c r="Z44" s="89">
        <v>95.52238805970148</v>
      </c>
      <c r="AA44" s="90">
        <v>92.53731343283582</v>
      </c>
    </row>
    <row r="45" spans="1:27" ht="15.75" thickBot="1">
      <c r="A45" s="120"/>
      <c r="B45" s="121" t="s">
        <v>9</v>
      </c>
      <c r="C45" s="122" t="s">
        <v>49</v>
      </c>
      <c r="D45" s="115">
        <v>26</v>
      </c>
      <c r="E45" s="109">
        <v>23</v>
      </c>
      <c r="F45" s="97">
        <v>20</v>
      </c>
      <c r="G45" s="98">
        <v>18</v>
      </c>
      <c r="H45" s="98">
        <v>19</v>
      </c>
      <c r="I45" s="98">
        <v>16</v>
      </c>
      <c r="J45" s="98">
        <v>18</v>
      </c>
      <c r="K45" s="98">
        <v>14</v>
      </c>
      <c r="L45" s="98">
        <v>15</v>
      </c>
      <c r="M45" s="98">
        <v>1</v>
      </c>
      <c r="N45" s="98">
        <v>10</v>
      </c>
      <c r="O45" s="98">
        <v>21</v>
      </c>
      <c r="P45" s="98">
        <v>22</v>
      </c>
      <c r="Q45" s="88"/>
      <c r="R45" s="91"/>
      <c r="S45" s="91"/>
      <c r="T45" s="91"/>
      <c r="U45" s="91"/>
      <c r="V45" s="91"/>
      <c r="W45" s="91"/>
      <c r="X45" s="91"/>
      <c r="Y45" s="91"/>
      <c r="Z45" s="91"/>
      <c r="AA45" s="92"/>
    </row>
    <row r="46" spans="1:27" ht="15.75" thickBot="1">
      <c r="A46" s="120"/>
      <c r="B46" s="121" t="s">
        <v>14</v>
      </c>
      <c r="C46" s="122" t="s">
        <v>50</v>
      </c>
      <c r="D46" s="115">
        <v>25</v>
      </c>
      <c r="E46" s="109">
        <v>24</v>
      </c>
      <c r="F46" s="97">
        <v>21</v>
      </c>
      <c r="G46" s="98">
        <v>20</v>
      </c>
      <c r="H46" s="98">
        <v>19</v>
      </c>
      <c r="I46" s="98">
        <v>18</v>
      </c>
      <c r="J46" s="98">
        <v>17</v>
      </c>
      <c r="K46" s="98">
        <v>18</v>
      </c>
      <c r="L46" s="98">
        <v>20</v>
      </c>
      <c r="M46" s="98">
        <v>4</v>
      </c>
      <c r="N46" s="98">
        <v>11</v>
      </c>
      <c r="O46" s="98">
        <v>24</v>
      </c>
      <c r="P46" s="98">
        <v>22</v>
      </c>
      <c r="Q46" s="88"/>
      <c r="R46" s="91"/>
      <c r="S46" s="91"/>
      <c r="T46" s="91"/>
      <c r="U46" s="91"/>
      <c r="V46" s="91"/>
      <c r="W46" s="91"/>
      <c r="X46" s="91"/>
      <c r="Y46" s="91"/>
      <c r="Z46" s="91"/>
      <c r="AA46" s="92"/>
    </row>
    <row r="47" spans="1:27" ht="15.75" thickBot="1">
      <c r="A47" s="117" t="s">
        <v>107</v>
      </c>
      <c r="B47" s="118" t="s">
        <v>7</v>
      </c>
      <c r="C47" s="119" t="s">
        <v>42</v>
      </c>
      <c r="D47" s="114">
        <v>27</v>
      </c>
      <c r="E47" s="108">
        <v>23</v>
      </c>
      <c r="F47" s="95">
        <v>15</v>
      </c>
      <c r="G47" s="96">
        <v>20</v>
      </c>
      <c r="H47" s="96">
        <v>13</v>
      </c>
      <c r="I47" s="96">
        <v>19</v>
      </c>
      <c r="J47" s="96">
        <v>18</v>
      </c>
      <c r="K47" s="96">
        <v>8</v>
      </c>
      <c r="L47" s="96">
        <v>14</v>
      </c>
      <c r="M47" s="96">
        <v>10</v>
      </c>
      <c r="N47" s="96">
        <v>5</v>
      </c>
      <c r="O47" s="96">
        <v>22</v>
      </c>
      <c r="P47" s="96">
        <v>20</v>
      </c>
      <c r="Q47" s="88">
        <v>58.69565217391305</v>
      </c>
      <c r="R47" s="89">
        <v>91.30434782608695</v>
      </c>
      <c r="S47" s="89">
        <v>65.21739130434783</v>
      </c>
      <c r="T47" s="89">
        <v>78.26086956521739</v>
      </c>
      <c r="U47" s="89">
        <v>78.26086956521739</v>
      </c>
      <c r="V47" s="89">
        <v>47.82608695652174</v>
      </c>
      <c r="W47" s="89">
        <v>65.21739130434783</v>
      </c>
      <c r="X47" s="89">
        <v>30.434782608695656</v>
      </c>
      <c r="Y47" s="89">
        <v>17.391304347826086</v>
      </c>
      <c r="Z47" s="89">
        <v>89.13043478260869</v>
      </c>
      <c r="AA47" s="90">
        <v>82.6086956521739</v>
      </c>
    </row>
    <row r="48" spans="1:27" ht="15.75" thickBot="1">
      <c r="A48" s="120"/>
      <c r="B48" s="121" t="s">
        <v>9</v>
      </c>
      <c r="C48" s="122" t="s">
        <v>43</v>
      </c>
      <c r="D48" s="115">
        <v>25</v>
      </c>
      <c r="E48" s="109">
        <v>23</v>
      </c>
      <c r="F48" s="97">
        <v>12</v>
      </c>
      <c r="G48" s="98">
        <v>22</v>
      </c>
      <c r="H48" s="98">
        <v>17</v>
      </c>
      <c r="I48" s="98">
        <v>17</v>
      </c>
      <c r="J48" s="98">
        <v>18</v>
      </c>
      <c r="K48" s="98">
        <v>14</v>
      </c>
      <c r="L48" s="98">
        <v>16</v>
      </c>
      <c r="M48" s="98">
        <v>4</v>
      </c>
      <c r="N48" s="98">
        <v>3</v>
      </c>
      <c r="O48" s="98">
        <v>19</v>
      </c>
      <c r="P48" s="98">
        <v>18</v>
      </c>
      <c r="Q48" s="88"/>
      <c r="R48" s="91"/>
      <c r="S48" s="91"/>
      <c r="T48" s="91"/>
      <c r="U48" s="91"/>
      <c r="V48" s="91"/>
      <c r="W48" s="91"/>
      <c r="X48" s="91"/>
      <c r="Y48" s="91"/>
      <c r="Z48" s="91"/>
      <c r="AA48" s="92"/>
    </row>
    <row r="49" spans="1:27" ht="15.75" thickBot="1">
      <c r="A49" s="128" t="s">
        <v>108</v>
      </c>
      <c r="B49" s="118" t="s">
        <v>7</v>
      </c>
      <c r="C49" s="119" t="s">
        <v>65</v>
      </c>
      <c r="D49" s="114">
        <v>20</v>
      </c>
      <c r="E49" s="108">
        <v>19</v>
      </c>
      <c r="F49" s="95">
        <v>11</v>
      </c>
      <c r="G49" s="96">
        <v>16</v>
      </c>
      <c r="H49" s="96">
        <v>10</v>
      </c>
      <c r="I49" s="96">
        <v>11</v>
      </c>
      <c r="J49" s="96">
        <v>13</v>
      </c>
      <c r="K49" s="96">
        <v>10</v>
      </c>
      <c r="L49" s="96">
        <v>10</v>
      </c>
      <c r="M49" s="96">
        <v>10</v>
      </c>
      <c r="N49" s="96">
        <v>6</v>
      </c>
      <c r="O49" s="96">
        <v>18</v>
      </c>
      <c r="P49" s="96">
        <v>15</v>
      </c>
      <c r="Q49" s="129">
        <v>57.89473684210527</v>
      </c>
      <c r="R49" s="130">
        <v>84.21052631578947</v>
      </c>
      <c r="S49" s="130">
        <v>52.63157894736842</v>
      </c>
      <c r="T49" s="130">
        <v>57.89473684210527</v>
      </c>
      <c r="U49" s="130">
        <v>68.42105263157895</v>
      </c>
      <c r="V49" s="130">
        <v>52.63157894736842</v>
      </c>
      <c r="W49" s="130">
        <v>52.63157894736842</v>
      </c>
      <c r="X49" s="130">
        <v>52.63157894736842</v>
      </c>
      <c r="Y49" s="130">
        <v>31.57894736842105</v>
      </c>
      <c r="Z49" s="130">
        <v>94.73684210526315</v>
      </c>
      <c r="AA49" s="131">
        <v>78.94736842105263</v>
      </c>
    </row>
    <row r="50" spans="1:27" ht="15.75" thickBot="1">
      <c r="A50" s="128" t="s">
        <v>109</v>
      </c>
      <c r="B50" s="118" t="s">
        <v>7</v>
      </c>
      <c r="C50" s="119" t="s">
        <v>16</v>
      </c>
      <c r="D50" s="114">
        <v>16</v>
      </c>
      <c r="E50" s="108">
        <v>16</v>
      </c>
      <c r="F50" s="95">
        <v>11</v>
      </c>
      <c r="G50" s="96">
        <v>11</v>
      </c>
      <c r="H50" s="96">
        <v>11</v>
      </c>
      <c r="I50" s="96">
        <v>11</v>
      </c>
      <c r="J50" s="96">
        <v>10</v>
      </c>
      <c r="K50" s="96">
        <v>5</v>
      </c>
      <c r="L50" s="96">
        <v>15</v>
      </c>
      <c r="M50" s="96">
        <v>4</v>
      </c>
      <c r="N50" s="96">
        <v>6</v>
      </c>
      <c r="O50" s="96">
        <v>15</v>
      </c>
      <c r="P50" s="96">
        <v>11</v>
      </c>
      <c r="Q50" s="129">
        <v>68.75</v>
      </c>
      <c r="R50" s="130">
        <v>68.75</v>
      </c>
      <c r="S50" s="130">
        <v>68.75</v>
      </c>
      <c r="T50" s="130">
        <v>68.75</v>
      </c>
      <c r="U50" s="130">
        <v>62.5</v>
      </c>
      <c r="V50" s="130">
        <v>31.25</v>
      </c>
      <c r="W50" s="130">
        <v>93.75</v>
      </c>
      <c r="X50" s="130">
        <v>25</v>
      </c>
      <c r="Y50" s="130">
        <v>37.5</v>
      </c>
      <c r="Z50" s="130">
        <v>93.75</v>
      </c>
      <c r="AA50" s="131">
        <v>68.75</v>
      </c>
    </row>
    <row r="51" spans="1:27" ht="15.75" thickBot="1">
      <c r="A51" s="117" t="s">
        <v>110</v>
      </c>
      <c r="B51" s="118" t="s">
        <v>7</v>
      </c>
      <c r="C51" s="119" t="s">
        <v>20</v>
      </c>
      <c r="D51" s="114">
        <v>17</v>
      </c>
      <c r="E51" s="108">
        <v>14</v>
      </c>
      <c r="F51" s="95">
        <v>12</v>
      </c>
      <c r="G51" s="96">
        <v>13</v>
      </c>
      <c r="H51" s="96">
        <v>13</v>
      </c>
      <c r="I51" s="96">
        <v>14</v>
      </c>
      <c r="J51" s="96">
        <v>14</v>
      </c>
      <c r="K51" s="96">
        <v>8</v>
      </c>
      <c r="L51" s="96">
        <v>12</v>
      </c>
      <c r="M51" s="96">
        <v>2</v>
      </c>
      <c r="N51" s="96">
        <v>10</v>
      </c>
      <c r="O51" s="96">
        <v>14</v>
      </c>
      <c r="P51" s="96">
        <v>13</v>
      </c>
      <c r="Q51" s="88">
        <v>85.71428571428571</v>
      </c>
      <c r="R51" s="89">
        <v>82.14285714285714</v>
      </c>
      <c r="S51" s="89">
        <v>92.85714285714286</v>
      </c>
      <c r="T51" s="89">
        <v>89.28571428571429</v>
      </c>
      <c r="U51" s="89">
        <v>96.42857142857143</v>
      </c>
      <c r="V51" s="89">
        <v>71.42857142857143</v>
      </c>
      <c r="W51" s="89">
        <v>82.14285714285714</v>
      </c>
      <c r="X51" s="89">
        <v>14.285714285714285</v>
      </c>
      <c r="Y51" s="89">
        <v>75</v>
      </c>
      <c r="Z51" s="89">
        <v>96.42857142857143</v>
      </c>
      <c r="AA51" s="90">
        <v>92.85714285714286</v>
      </c>
    </row>
    <row r="52" spans="1:27" ht="15.75" thickBot="1">
      <c r="A52" s="120"/>
      <c r="B52" s="121" t="s">
        <v>9</v>
      </c>
      <c r="C52" s="122" t="s">
        <v>111</v>
      </c>
      <c r="D52" s="115">
        <v>17</v>
      </c>
      <c r="E52" s="109">
        <v>14</v>
      </c>
      <c r="F52" s="97">
        <v>12</v>
      </c>
      <c r="G52" s="98">
        <v>10</v>
      </c>
      <c r="H52" s="98">
        <v>13</v>
      </c>
      <c r="I52" s="98">
        <v>11</v>
      </c>
      <c r="J52" s="98">
        <v>13</v>
      </c>
      <c r="K52" s="98">
        <v>12</v>
      </c>
      <c r="L52" s="98">
        <v>11</v>
      </c>
      <c r="M52" s="98">
        <v>2</v>
      </c>
      <c r="N52" s="98">
        <v>11</v>
      </c>
      <c r="O52" s="98">
        <v>13</v>
      </c>
      <c r="P52" s="98">
        <v>13</v>
      </c>
      <c r="Q52" s="88"/>
      <c r="R52" s="91"/>
      <c r="S52" s="91"/>
      <c r="T52" s="91"/>
      <c r="U52" s="91"/>
      <c r="V52" s="91"/>
      <c r="W52" s="91"/>
      <c r="X52" s="91"/>
      <c r="Y52" s="91"/>
      <c r="Z52" s="91"/>
      <c r="AA52" s="92"/>
    </row>
    <row r="53" spans="1:27" ht="15.75" thickBot="1">
      <c r="A53" s="128" t="s">
        <v>112</v>
      </c>
      <c r="B53" s="118" t="s">
        <v>7</v>
      </c>
      <c r="C53" s="119" t="s">
        <v>62</v>
      </c>
      <c r="D53" s="114">
        <v>17</v>
      </c>
      <c r="E53" s="108">
        <v>14</v>
      </c>
      <c r="F53" s="95">
        <v>11</v>
      </c>
      <c r="G53" s="96">
        <v>12</v>
      </c>
      <c r="H53" s="96">
        <v>6</v>
      </c>
      <c r="I53" s="96">
        <v>9</v>
      </c>
      <c r="J53" s="96">
        <v>12</v>
      </c>
      <c r="K53" s="96">
        <v>10</v>
      </c>
      <c r="L53" s="96">
        <v>13</v>
      </c>
      <c r="M53" s="96">
        <v>2</v>
      </c>
      <c r="N53" s="96">
        <v>2</v>
      </c>
      <c r="O53" s="96">
        <v>13</v>
      </c>
      <c r="P53" s="96">
        <v>13</v>
      </c>
      <c r="Q53" s="129">
        <v>78.57142857142857</v>
      </c>
      <c r="R53" s="130">
        <v>85.71428571428571</v>
      </c>
      <c r="S53" s="130">
        <v>42.857142857142854</v>
      </c>
      <c r="T53" s="130">
        <v>64.28571428571429</v>
      </c>
      <c r="U53" s="130">
        <v>85.71428571428571</v>
      </c>
      <c r="V53" s="130">
        <v>71.42857142857143</v>
      </c>
      <c r="W53" s="130">
        <v>92.85714285714286</v>
      </c>
      <c r="X53" s="130">
        <v>14.285714285714285</v>
      </c>
      <c r="Y53" s="130">
        <v>14.285714285714285</v>
      </c>
      <c r="Z53" s="130">
        <v>92.85714285714286</v>
      </c>
      <c r="AA53" s="131">
        <v>92.85714285714286</v>
      </c>
    </row>
    <row r="54" spans="1:27" ht="15.75" thickBot="1">
      <c r="A54" s="117" t="s">
        <v>113</v>
      </c>
      <c r="B54" s="118" t="s">
        <v>7</v>
      </c>
      <c r="C54" s="119" t="s">
        <v>114</v>
      </c>
      <c r="D54" s="114">
        <v>23</v>
      </c>
      <c r="E54" s="108">
        <v>22</v>
      </c>
      <c r="F54" s="95">
        <v>19</v>
      </c>
      <c r="G54" s="96">
        <v>20</v>
      </c>
      <c r="H54" s="96">
        <v>18</v>
      </c>
      <c r="I54" s="96">
        <v>16</v>
      </c>
      <c r="J54" s="96">
        <v>17</v>
      </c>
      <c r="K54" s="96">
        <v>5</v>
      </c>
      <c r="L54" s="96">
        <v>18</v>
      </c>
      <c r="M54" s="96">
        <v>2</v>
      </c>
      <c r="N54" s="96">
        <v>7</v>
      </c>
      <c r="O54" s="96">
        <v>20</v>
      </c>
      <c r="P54" s="96">
        <v>20</v>
      </c>
      <c r="Q54" s="88">
        <v>65.9090909090909</v>
      </c>
      <c r="R54" s="89">
        <v>81.81818181818183</v>
      </c>
      <c r="S54" s="89">
        <v>75</v>
      </c>
      <c r="T54" s="89">
        <v>52.27272727272727</v>
      </c>
      <c r="U54" s="89">
        <v>65.9090909090909</v>
      </c>
      <c r="V54" s="89">
        <v>18.181818181818183</v>
      </c>
      <c r="W54" s="89">
        <v>59.09090909090909</v>
      </c>
      <c r="X54" s="89">
        <v>9.090909090909092</v>
      </c>
      <c r="Y54" s="89">
        <v>20.454545454545457</v>
      </c>
      <c r="Z54" s="89">
        <v>81.81818181818183</v>
      </c>
      <c r="AA54" s="90">
        <v>86.36363636363636</v>
      </c>
    </row>
    <row r="55" spans="1:27" ht="15.75" thickBot="1">
      <c r="A55" s="120"/>
      <c r="B55" s="121" t="s">
        <v>9</v>
      </c>
      <c r="C55" s="122" t="s">
        <v>115</v>
      </c>
      <c r="D55" s="115">
        <v>24</v>
      </c>
      <c r="E55" s="109">
        <v>22</v>
      </c>
      <c r="F55" s="97">
        <v>10</v>
      </c>
      <c r="G55" s="98">
        <v>16</v>
      </c>
      <c r="H55" s="98">
        <v>15</v>
      </c>
      <c r="I55" s="98">
        <v>7</v>
      </c>
      <c r="J55" s="98">
        <v>12</v>
      </c>
      <c r="K55" s="98">
        <v>3</v>
      </c>
      <c r="L55" s="98">
        <v>8</v>
      </c>
      <c r="M55" s="98">
        <v>2</v>
      </c>
      <c r="N55" s="98">
        <v>2</v>
      </c>
      <c r="O55" s="98">
        <v>16</v>
      </c>
      <c r="P55" s="98">
        <v>18</v>
      </c>
      <c r="Q55" s="88"/>
      <c r="R55" s="91"/>
      <c r="S55" s="91"/>
      <c r="T55" s="91"/>
      <c r="U55" s="91"/>
      <c r="V55" s="91"/>
      <c r="W55" s="91"/>
      <c r="X55" s="91"/>
      <c r="Y55" s="91"/>
      <c r="Z55" s="91"/>
      <c r="AA55" s="92"/>
    </row>
    <row r="56" spans="1:27" ht="15.75" thickBot="1">
      <c r="A56" s="128" t="s">
        <v>116</v>
      </c>
      <c r="B56" s="118" t="s">
        <v>7</v>
      </c>
      <c r="C56" s="119" t="s">
        <v>45</v>
      </c>
      <c r="D56" s="114">
        <v>8</v>
      </c>
      <c r="E56" s="108">
        <v>8</v>
      </c>
      <c r="F56" s="95">
        <v>8</v>
      </c>
      <c r="G56" s="96">
        <v>8</v>
      </c>
      <c r="H56" s="96">
        <v>8</v>
      </c>
      <c r="I56" s="96">
        <v>7</v>
      </c>
      <c r="J56" s="96">
        <v>8</v>
      </c>
      <c r="K56" s="96">
        <v>1</v>
      </c>
      <c r="L56" s="96">
        <v>5</v>
      </c>
      <c r="M56" s="96">
        <v>7</v>
      </c>
      <c r="N56" s="96">
        <v>1</v>
      </c>
      <c r="O56" s="96">
        <v>6</v>
      </c>
      <c r="P56" s="96">
        <v>8</v>
      </c>
      <c r="Q56" s="129">
        <v>100</v>
      </c>
      <c r="R56" s="130">
        <v>100</v>
      </c>
      <c r="S56" s="130">
        <v>100</v>
      </c>
      <c r="T56" s="130">
        <v>87.5</v>
      </c>
      <c r="U56" s="130">
        <v>100</v>
      </c>
      <c r="V56" s="130">
        <v>12.5</v>
      </c>
      <c r="W56" s="130">
        <v>62.5</v>
      </c>
      <c r="X56" s="130">
        <v>87.5</v>
      </c>
      <c r="Y56" s="130">
        <v>12.5</v>
      </c>
      <c r="Z56" s="130">
        <v>75</v>
      </c>
      <c r="AA56" s="131">
        <v>100</v>
      </c>
    </row>
    <row r="57" spans="1:27" ht="15.75" thickBot="1">
      <c r="A57" s="128" t="s">
        <v>117</v>
      </c>
      <c r="B57" s="118" t="s">
        <v>7</v>
      </c>
      <c r="C57" s="119" t="s">
        <v>36</v>
      </c>
      <c r="D57" s="114">
        <v>1</v>
      </c>
      <c r="E57" s="108">
        <v>1</v>
      </c>
      <c r="F57" s="95">
        <v>1</v>
      </c>
      <c r="G57" s="96">
        <v>1</v>
      </c>
      <c r="H57" s="96">
        <v>1</v>
      </c>
      <c r="I57" s="96">
        <v>1</v>
      </c>
      <c r="J57" s="96">
        <v>1</v>
      </c>
      <c r="K57" s="96">
        <v>1</v>
      </c>
      <c r="L57" s="96">
        <v>1</v>
      </c>
      <c r="M57" s="96">
        <v>0</v>
      </c>
      <c r="N57" s="96">
        <v>1</v>
      </c>
      <c r="O57" s="96">
        <v>1</v>
      </c>
      <c r="P57" s="96">
        <v>1</v>
      </c>
      <c r="Q57" s="129">
        <v>100</v>
      </c>
      <c r="R57" s="130">
        <v>100</v>
      </c>
      <c r="S57" s="130">
        <v>100</v>
      </c>
      <c r="T57" s="130">
        <v>100</v>
      </c>
      <c r="U57" s="130">
        <v>100</v>
      </c>
      <c r="V57" s="130">
        <v>100</v>
      </c>
      <c r="W57" s="130">
        <v>100</v>
      </c>
      <c r="X57" s="130">
        <v>0</v>
      </c>
      <c r="Y57" s="130">
        <v>100</v>
      </c>
      <c r="Z57" s="130">
        <v>100</v>
      </c>
      <c r="AA57" s="131">
        <v>100</v>
      </c>
    </row>
    <row r="58" spans="1:27" ht="15.75" thickBot="1">
      <c r="A58" s="128" t="s">
        <v>118</v>
      </c>
      <c r="B58" s="118" t="s">
        <v>7</v>
      </c>
      <c r="C58" s="119" t="s">
        <v>66</v>
      </c>
      <c r="D58" s="114">
        <v>6</v>
      </c>
      <c r="E58" s="108">
        <v>6</v>
      </c>
      <c r="F58" s="95">
        <v>4</v>
      </c>
      <c r="G58" s="96">
        <v>4</v>
      </c>
      <c r="H58" s="96">
        <v>6</v>
      </c>
      <c r="I58" s="96">
        <v>2</v>
      </c>
      <c r="J58" s="96">
        <v>3</v>
      </c>
      <c r="K58" s="96">
        <v>1</v>
      </c>
      <c r="L58" s="96">
        <v>5</v>
      </c>
      <c r="M58" s="96">
        <v>0</v>
      </c>
      <c r="N58" s="96">
        <v>2</v>
      </c>
      <c r="O58" s="96">
        <v>6</v>
      </c>
      <c r="P58" s="96">
        <v>4</v>
      </c>
      <c r="Q58" s="129">
        <v>66.66666666666666</v>
      </c>
      <c r="R58" s="130">
        <v>66.66666666666666</v>
      </c>
      <c r="S58" s="130">
        <v>100</v>
      </c>
      <c r="T58" s="130">
        <v>33.33333333333333</v>
      </c>
      <c r="U58" s="130">
        <v>50</v>
      </c>
      <c r="V58" s="130">
        <v>16.666666666666664</v>
      </c>
      <c r="W58" s="130">
        <v>83.33333333333334</v>
      </c>
      <c r="X58" s="130">
        <v>0</v>
      </c>
      <c r="Y58" s="130">
        <v>33.33333333333333</v>
      </c>
      <c r="Z58" s="130">
        <v>100</v>
      </c>
      <c r="AA58" s="131">
        <v>66.66666666666666</v>
      </c>
    </row>
    <row r="59" spans="1:27" ht="15.75" thickBot="1">
      <c r="A59" s="128" t="s">
        <v>119</v>
      </c>
      <c r="B59" s="118" t="s">
        <v>7</v>
      </c>
      <c r="C59" s="119" t="s">
        <v>44</v>
      </c>
      <c r="D59" s="114">
        <v>3</v>
      </c>
      <c r="E59" s="108">
        <v>3</v>
      </c>
      <c r="F59" s="95">
        <v>3</v>
      </c>
      <c r="G59" s="96">
        <v>2</v>
      </c>
      <c r="H59" s="96">
        <v>3</v>
      </c>
      <c r="I59" s="96">
        <v>3</v>
      </c>
      <c r="J59" s="96">
        <v>3</v>
      </c>
      <c r="K59" s="96">
        <v>1</v>
      </c>
      <c r="L59" s="96">
        <v>2</v>
      </c>
      <c r="M59" s="96">
        <v>0</v>
      </c>
      <c r="N59" s="96">
        <v>1</v>
      </c>
      <c r="O59" s="96">
        <v>3</v>
      </c>
      <c r="P59" s="96">
        <v>2</v>
      </c>
      <c r="Q59" s="129">
        <v>100</v>
      </c>
      <c r="R59" s="130">
        <v>66.66666666666666</v>
      </c>
      <c r="S59" s="130">
        <v>100</v>
      </c>
      <c r="T59" s="130">
        <v>100</v>
      </c>
      <c r="U59" s="130">
        <v>100</v>
      </c>
      <c r="V59" s="130">
        <v>33.33333333333333</v>
      </c>
      <c r="W59" s="130">
        <v>66.66666666666666</v>
      </c>
      <c r="X59" s="130">
        <v>0</v>
      </c>
      <c r="Y59" s="130">
        <v>33.33333333333333</v>
      </c>
      <c r="Z59" s="130">
        <v>100</v>
      </c>
      <c r="AA59" s="131">
        <v>66.66666666666666</v>
      </c>
    </row>
    <row r="60" spans="1:27" ht="15.75" thickBot="1">
      <c r="A60" s="117" t="s">
        <v>120</v>
      </c>
      <c r="B60" s="118" t="s">
        <v>7</v>
      </c>
      <c r="C60" s="119" t="s">
        <v>59</v>
      </c>
      <c r="D60" s="114">
        <v>29</v>
      </c>
      <c r="E60" s="108">
        <v>26</v>
      </c>
      <c r="F60" s="95">
        <v>19</v>
      </c>
      <c r="G60" s="96">
        <v>18</v>
      </c>
      <c r="H60" s="96">
        <v>23</v>
      </c>
      <c r="I60" s="96">
        <v>21</v>
      </c>
      <c r="J60" s="96">
        <v>18</v>
      </c>
      <c r="K60" s="96">
        <v>11</v>
      </c>
      <c r="L60" s="96">
        <v>14</v>
      </c>
      <c r="M60" s="96">
        <v>4</v>
      </c>
      <c r="N60" s="96">
        <v>17</v>
      </c>
      <c r="O60" s="96">
        <v>22</v>
      </c>
      <c r="P60" s="96">
        <v>24</v>
      </c>
      <c r="Q60" s="88">
        <v>62.745098039215684</v>
      </c>
      <c r="R60" s="89">
        <v>62.745098039215684</v>
      </c>
      <c r="S60" s="89">
        <v>78.43137254901961</v>
      </c>
      <c r="T60" s="89">
        <v>58.82352941176471</v>
      </c>
      <c r="U60" s="89">
        <v>52.94117647058824</v>
      </c>
      <c r="V60" s="89">
        <v>31.372549019607842</v>
      </c>
      <c r="W60" s="89">
        <v>52.94117647058824</v>
      </c>
      <c r="X60" s="89">
        <v>19.607843137254903</v>
      </c>
      <c r="Y60" s="89">
        <v>45.09803921568628</v>
      </c>
      <c r="Z60" s="89">
        <v>84.31372549019608</v>
      </c>
      <c r="AA60" s="90">
        <v>84.31372549019608</v>
      </c>
    </row>
    <row r="61" spans="1:27" ht="15.75" thickBot="1">
      <c r="A61" s="123"/>
      <c r="B61" s="124" t="s">
        <v>9</v>
      </c>
      <c r="C61" s="125" t="s">
        <v>61</v>
      </c>
      <c r="D61" s="116">
        <v>27</v>
      </c>
      <c r="E61" s="110">
        <v>25</v>
      </c>
      <c r="F61" s="99">
        <v>13</v>
      </c>
      <c r="G61" s="100">
        <v>14</v>
      </c>
      <c r="H61" s="100">
        <v>17</v>
      </c>
      <c r="I61" s="100">
        <v>9</v>
      </c>
      <c r="J61" s="100">
        <v>9</v>
      </c>
      <c r="K61" s="100">
        <v>5</v>
      </c>
      <c r="L61" s="100">
        <v>13</v>
      </c>
      <c r="M61" s="100">
        <v>6</v>
      </c>
      <c r="N61" s="100">
        <v>6</v>
      </c>
      <c r="O61" s="100">
        <v>21</v>
      </c>
      <c r="P61" s="100">
        <v>19</v>
      </c>
      <c r="Q61" s="88"/>
      <c r="R61" s="93"/>
      <c r="S61" s="93"/>
      <c r="T61" s="93"/>
      <c r="U61" s="93"/>
      <c r="V61" s="93"/>
      <c r="W61" s="93"/>
      <c r="X61" s="93"/>
      <c r="Y61" s="93"/>
      <c r="Z61" s="93"/>
      <c r="AA61" s="94"/>
    </row>
  </sheetData>
  <sheetProtection/>
  <mergeCells count="181">
    <mergeCell ref="AA60:AA61"/>
    <mergeCell ref="U60:U61"/>
    <mergeCell ref="V60:V61"/>
    <mergeCell ref="W60:W61"/>
    <mergeCell ref="X60:X61"/>
    <mergeCell ref="Y60:Y61"/>
    <mergeCell ref="Z60:Z61"/>
    <mergeCell ref="W54:W55"/>
    <mergeCell ref="X54:X55"/>
    <mergeCell ref="Y54:Y55"/>
    <mergeCell ref="Z54:Z55"/>
    <mergeCell ref="AA54:AA55"/>
    <mergeCell ref="A60:A61"/>
    <mergeCell ref="Q60:Q61"/>
    <mergeCell ref="R60:R61"/>
    <mergeCell ref="S60:S61"/>
    <mergeCell ref="T60:T61"/>
    <mergeCell ref="Y51:Y52"/>
    <mergeCell ref="Z51:Z52"/>
    <mergeCell ref="AA51:AA52"/>
    <mergeCell ref="A54:A55"/>
    <mergeCell ref="Q54:Q55"/>
    <mergeCell ref="R54:R55"/>
    <mergeCell ref="S54:S55"/>
    <mergeCell ref="T54:T55"/>
    <mergeCell ref="U54:U55"/>
    <mergeCell ref="V54:V55"/>
    <mergeCell ref="AA47:AA48"/>
    <mergeCell ref="A51:A52"/>
    <mergeCell ref="Q51:Q52"/>
    <mergeCell ref="R51:R52"/>
    <mergeCell ref="S51:S52"/>
    <mergeCell ref="T51:T52"/>
    <mergeCell ref="U51:U52"/>
    <mergeCell ref="V51:V52"/>
    <mergeCell ref="W51:W52"/>
    <mergeCell ref="X51:X52"/>
    <mergeCell ref="U47:U48"/>
    <mergeCell ref="V47:V48"/>
    <mergeCell ref="W47:W48"/>
    <mergeCell ref="X47:X48"/>
    <mergeCell ref="Y47:Y48"/>
    <mergeCell ref="Z47:Z48"/>
    <mergeCell ref="W44:W46"/>
    <mergeCell ref="X44:X46"/>
    <mergeCell ref="Y44:Y46"/>
    <mergeCell ref="Z44:Z46"/>
    <mergeCell ref="AA44:AA46"/>
    <mergeCell ref="A47:A48"/>
    <mergeCell ref="Q47:Q48"/>
    <mergeCell ref="R47:R48"/>
    <mergeCell ref="S47:S48"/>
    <mergeCell ref="T47:T48"/>
    <mergeCell ref="Y37:Y38"/>
    <mergeCell ref="Z37:Z38"/>
    <mergeCell ref="AA37:AA38"/>
    <mergeCell ref="A44:A46"/>
    <mergeCell ref="Q44:Q46"/>
    <mergeCell ref="R44:R46"/>
    <mergeCell ref="S44:S46"/>
    <mergeCell ref="T44:T46"/>
    <mergeCell ref="U44:U46"/>
    <mergeCell ref="V44:V46"/>
    <mergeCell ref="AA35:AA36"/>
    <mergeCell ref="A37:A38"/>
    <mergeCell ref="Q37:Q38"/>
    <mergeCell ref="R37:R38"/>
    <mergeCell ref="S37:S38"/>
    <mergeCell ref="T37:T38"/>
    <mergeCell ref="U37:U38"/>
    <mergeCell ref="V37:V38"/>
    <mergeCell ref="W37:W38"/>
    <mergeCell ref="X37:X38"/>
    <mergeCell ref="U35:U36"/>
    <mergeCell ref="V35:V36"/>
    <mergeCell ref="W35:W36"/>
    <mergeCell ref="X35:X36"/>
    <mergeCell ref="Y35:Y36"/>
    <mergeCell ref="Z35:Z36"/>
    <mergeCell ref="W32:W34"/>
    <mergeCell ref="X32:X34"/>
    <mergeCell ref="Y32:Y34"/>
    <mergeCell ref="Z32:Z34"/>
    <mergeCell ref="AA32:AA34"/>
    <mergeCell ref="A35:A36"/>
    <mergeCell ref="Q35:Q36"/>
    <mergeCell ref="R35:R36"/>
    <mergeCell ref="S35:S36"/>
    <mergeCell ref="T35:T36"/>
    <mergeCell ref="Y25:Y28"/>
    <mergeCell ref="Z25:Z28"/>
    <mergeCell ref="AA25:AA28"/>
    <mergeCell ref="A32:A34"/>
    <mergeCell ref="Q32:Q34"/>
    <mergeCell ref="R32:R34"/>
    <mergeCell ref="S32:S34"/>
    <mergeCell ref="T32:T34"/>
    <mergeCell ref="U32:U34"/>
    <mergeCell ref="V32:V34"/>
    <mergeCell ref="AA21:AA24"/>
    <mergeCell ref="A25:A28"/>
    <mergeCell ref="Q25:Q28"/>
    <mergeCell ref="R25:R28"/>
    <mergeCell ref="S25:S28"/>
    <mergeCell ref="T25:T28"/>
    <mergeCell ref="U25:U28"/>
    <mergeCell ref="V25:V28"/>
    <mergeCell ref="W25:W28"/>
    <mergeCell ref="X25:X28"/>
    <mergeCell ref="U21:U24"/>
    <mergeCell ref="V21:V24"/>
    <mergeCell ref="W21:W24"/>
    <mergeCell ref="X21:X24"/>
    <mergeCell ref="Y21:Y24"/>
    <mergeCell ref="Z21:Z24"/>
    <mergeCell ref="W18:W20"/>
    <mergeCell ref="X18:X20"/>
    <mergeCell ref="Y18:Y20"/>
    <mergeCell ref="Z18:Z20"/>
    <mergeCell ref="AA18:AA20"/>
    <mergeCell ref="A21:A24"/>
    <mergeCell ref="Q21:Q24"/>
    <mergeCell ref="R21:R24"/>
    <mergeCell ref="S21:S24"/>
    <mergeCell ref="T21:T24"/>
    <mergeCell ref="Y15:Y16"/>
    <mergeCell ref="Z15:Z16"/>
    <mergeCell ref="AA15:AA16"/>
    <mergeCell ref="A18:A20"/>
    <mergeCell ref="Q18:Q20"/>
    <mergeCell ref="R18:R20"/>
    <mergeCell ref="S18:S20"/>
    <mergeCell ref="T18:T20"/>
    <mergeCell ref="U18:U20"/>
    <mergeCell ref="V18:V20"/>
    <mergeCell ref="AA11:AA14"/>
    <mergeCell ref="A15:A16"/>
    <mergeCell ref="Q15:Q16"/>
    <mergeCell ref="R15:R16"/>
    <mergeCell ref="S15:S16"/>
    <mergeCell ref="T15:T16"/>
    <mergeCell ref="U15:U16"/>
    <mergeCell ref="V15:V16"/>
    <mergeCell ref="W15:W16"/>
    <mergeCell ref="X15:X16"/>
    <mergeCell ref="U11:U14"/>
    <mergeCell ref="V11:V14"/>
    <mergeCell ref="W11:W14"/>
    <mergeCell ref="X11:X14"/>
    <mergeCell ref="Y11:Y14"/>
    <mergeCell ref="Z11:Z14"/>
    <mergeCell ref="W9:W10"/>
    <mergeCell ref="X9:X10"/>
    <mergeCell ref="Y9:Y10"/>
    <mergeCell ref="Z9:Z10"/>
    <mergeCell ref="AA9:AA10"/>
    <mergeCell ref="A11:A14"/>
    <mergeCell ref="Q11:Q14"/>
    <mergeCell ref="R11:R14"/>
    <mergeCell ref="S11:S14"/>
    <mergeCell ref="T11:T14"/>
    <mergeCell ref="C7:C8"/>
    <mergeCell ref="F7:P7"/>
    <mergeCell ref="Q7:AA7"/>
    <mergeCell ref="A9:A10"/>
    <mergeCell ref="Q9:Q10"/>
    <mergeCell ref="R9:R10"/>
    <mergeCell ref="S9:S10"/>
    <mergeCell ref="T9:T10"/>
    <mergeCell ref="U9:U10"/>
    <mergeCell ref="V9:V10"/>
    <mergeCell ref="A2:AA2"/>
    <mergeCell ref="A3:C6"/>
    <mergeCell ref="D3:D5"/>
    <mergeCell ref="E3:E5"/>
    <mergeCell ref="F3:P5"/>
    <mergeCell ref="Q3:AA5"/>
    <mergeCell ref="D6:D8"/>
    <mergeCell ref="E6:E8"/>
    <mergeCell ref="A7:A8"/>
    <mergeCell ref="B7:B8"/>
  </mergeCells>
  <conditionalFormatting sqref="Q9:AA61">
    <cfRule type="cellIs" priority="46" dxfId="45" operator="greaterThan" stopIfTrue="1">
      <formula>100</formula>
    </cfRule>
  </conditionalFormatting>
  <conditionalFormatting sqref="O9:P61 F9:L61">
    <cfRule type="cellIs" priority="45" dxfId="1" operator="greaterThan" stopIfTrue="1">
      <formula>$E9</formula>
    </cfRule>
  </conditionalFormatting>
  <conditionalFormatting sqref="D9:D61">
    <cfRule type="cellIs" priority="44" dxfId="1" operator="lessThan" stopIfTrue="1">
      <formula>$E9</formula>
    </cfRule>
  </conditionalFormatting>
  <conditionalFormatting sqref="M9:N61">
    <cfRule type="expression" priority="43" dxfId="0">
      <formula>IF(SUM($M9:$N9)&gt;$E9,1)</formula>
    </cfRule>
  </conditionalFormatting>
  <conditionalFormatting sqref="O15:P16">
    <cfRule type="cellIs" priority="42" dxfId="1" operator="greaterThan" stopIfTrue="1">
      <formula>$E15</formula>
    </cfRule>
  </conditionalFormatting>
  <conditionalFormatting sqref="D15:D16">
    <cfRule type="cellIs" priority="41" dxfId="1" operator="lessThan" stopIfTrue="1">
      <formula>$E15</formula>
    </cfRule>
  </conditionalFormatting>
  <conditionalFormatting sqref="M15:N16">
    <cfRule type="expression" priority="40" dxfId="0">
      <formula>IF(SUM($M15:$N15)&gt;$E15,1)</formula>
    </cfRule>
  </conditionalFormatting>
  <conditionalFormatting sqref="F30:L30">
    <cfRule type="cellIs" priority="39" dxfId="1" operator="greaterThan" stopIfTrue="1">
      <formula>$E30</formula>
    </cfRule>
  </conditionalFormatting>
  <conditionalFormatting sqref="D30">
    <cfRule type="cellIs" priority="38" dxfId="1" operator="lessThan" stopIfTrue="1">
      <formula>$E30</formula>
    </cfRule>
  </conditionalFormatting>
  <conditionalFormatting sqref="M30:N30">
    <cfRule type="expression" priority="37" dxfId="0">
      <formula>IF(SUM($M30:$N30)&gt;$E30,1)</formula>
    </cfRule>
  </conditionalFormatting>
  <conditionalFormatting sqref="O18:P20">
    <cfRule type="cellIs" priority="36" dxfId="1" operator="greaterThan" stopIfTrue="1">
      <formula>$E18</formula>
    </cfRule>
  </conditionalFormatting>
  <conditionalFormatting sqref="D18:D20">
    <cfRule type="cellIs" priority="35" dxfId="1" operator="lessThan" stopIfTrue="1">
      <formula>$E18</formula>
    </cfRule>
  </conditionalFormatting>
  <conditionalFormatting sqref="M18:N20">
    <cfRule type="expression" priority="34" dxfId="0">
      <formula>IF(SUM($M18:$N18)&gt;$E18,1)</formula>
    </cfRule>
  </conditionalFormatting>
  <conditionalFormatting sqref="O32:P34">
    <cfRule type="cellIs" priority="33" dxfId="1" operator="greaterThan" stopIfTrue="1">
      <formula>$E32</formula>
    </cfRule>
  </conditionalFormatting>
  <conditionalFormatting sqref="D32:D34">
    <cfRule type="cellIs" priority="32" dxfId="1" operator="lessThan" stopIfTrue="1">
      <formula>$E32</formula>
    </cfRule>
  </conditionalFormatting>
  <conditionalFormatting sqref="M32:N34">
    <cfRule type="expression" priority="31" dxfId="0">
      <formula>IF(SUM($M32:$N32)&gt;$E32,1)</formula>
    </cfRule>
  </conditionalFormatting>
  <conditionalFormatting sqref="O50:P50">
    <cfRule type="cellIs" priority="30" dxfId="1" operator="greaterThan" stopIfTrue="1">
      <formula>$E50</formula>
    </cfRule>
  </conditionalFormatting>
  <conditionalFormatting sqref="D50">
    <cfRule type="cellIs" priority="29" dxfId="1" operator="lessThan" stopIfTrue="1">
      <formula>$E50</formula>
    </cfRule>
  </conditionalFormatting>
  <conditionalFormatting sqref="M50:N50">
    <cfRule type="expression" priority="28" dxfId="0">
      <formula>IF(SUM($M50:$N50)&gt;$E50,1)</formula>
    </cfRule>
  </conditionalFormatting>
  <conditionalFormatting sqref="O39:P39">
    <cfRule type="cellIs" priority="27" dxfId="1" operator="greaterThan" stopIfTrue="1">
      <formula>$E39</formula>
    </cfRule>
  </conditionalFormatting>
  <conditionalFormatting sqref="D39">
    <cfRule type="cellIs" priority="26" dxfId="1" operator="lessThan" stopIfTrue="1">
      <formula>$E39</formula>
    </cfRule>
  </conditionalFormatting>
  <conditionalFormatting sqref="M39:N39">
    <cfRule type="expression" priority="25" dxfId="0">
      <formula>IF(SUM($M39:$N39)&gt;$E39,1)</formula>
    </cfRule>
  </conditionalFormatting>
  <conditionalFormatting sqref="O35:P36">
    <cfRule type="cellIs" priority="24" dxfId="1" operator="greaterThan" stopIfTrue="1">
      <formula>$E35</formula>
    </cfRule>
  </conditionalFormatting>
  <conditionalFormatting sqref="D35:D36">
    <cfRule type="cellIs" priority="23" dxfId="1" operator="lessThan" stopIfTrue="1">
      <formula>$E35</formula>
    </cfRule>
  </conditionalFormatting>
  <conditionalFormatting sqref="M35:N36">
    <cfRule type="expression" priority="22" dxfId="0">
      <formula>IF(SUM($M35:$N35)&gt;$E35,1)</formula>
    </cfRule>
  </conditionalFormatting>
  <conditionalFormatting sqref="O25:P28">
    <cfRule type="cellIs" priority="21" dxfId="1" operator="greaterThan" stopIfTrue="1">
      <formula>$E25</formula>
    </cfRule>
  </conditionalFormatting>
  <conditionalFormatting sqref="D25:D28">
    <cfRule type="cellIs" priority="20" dxfId="1" operator="lessThan" stopIfTrue="1">
      <formula>$E25</formula>
    </cfRule>
  </conditionalFormatting>
  <conditionalFormatting sqref="M25:N28">
    <cfRule type="expression" priority="19" dxfId="0">
      <formula>IF(SUM($M25:$N25)&gt;$E25,1)</formula>
    </cfRule>
  </conditionalFormatting>
  <conditionalFormatting sqref="O37:P38">
    <cfRule type="cellIs" priority="18" dxfId="1" operator="greaterThan" stopIfTrue="1">
      <formula>$E37</formula>
    </cfRule>
  </conditionalFormatting>
  <conditionalFormatting sqref="D37:D38">
    <cfRule type="cellIs" priority="17" dxfId="1" operator="lessThan" stopIfTrue="1">
      <formula>$E37</formula>
    </cfRule>
  </conditionalFormatting>
  <conditionalFormatting sqref="M37:N38">
    <cfRule type="expression" priority="16" dxfId="0">
      <formula>IF(SUM($M37:$N37)&gt;$E37,1)</formula>
    </cfRule>
  </conditionalFormatting>
  <conditionalFormatting sqref="O37:P37">
    <cfRule type="cellIs" priority="15" dxfId="1" operator="greaterThan" stopIfTrue="1">
      <formula>$E37</formula>
    </cfRule>
  </conditionalFormatting>
  <conditionalFormatting sqref="D37">
    <cfRule type="cellIs" priority="14" dxfId="1" operator="lessThan" stopIfTrue="1">
      <formula>$E37</formula>
    </cfRule>
  </conditionalFormatting>
  <conditionalFormatting sqref="M37:N37">
    <cfRule type="expression" priority="13" dxfId="0">
      <formula>IF(SUM($M37:$N37)&gt;$E37,1)</formula>
    </cfRule>
  </conditionalFormatting>
  <conditionalFormatting sqref="O40:P40">
    <cfRule type="cellIs" priority="12" dxfId="1" operator="greaterThan" stopIfTrue="1">
      <formula>$E40</formula>
    </cfRule>
  </conditionalFormatting>
  <conditionalFormatting sqref="D40">
    <cfRule type="cellIs" priority="11" dxfId="1" operator="lessThan" stopIfTrue="1">
      <formula>$E40</formula>
    </cfRule>
  </conditionalFormatting>
  <conditionalFormatting sqref="M40:N40">
    <cfRule type="expression" priority="10" dxfId="0">
      <formula>IF(SUM($M40:$N40)&gt;$E40,1)</formula>
    </cfRule>
  </conditionalFormatting>
  <conditionalFormatting sqref="O42:P42">
    <cfRule type="cellIs" priority="9" dxfId="1" operator="greaterThan" stopIfTrue="1">
      <formula>$E42</formula>
    </cfRule>
  </conditionalFormatting>
  <conditionalFormatting sqref="D42">
    <cfRule type="cellIs" priority="8" dxfId="1" operator="lessThan" stopIfTrue="1">
      <formula>$E42</formula>
    </cfRule>
  </conditionalFormatting>
  <conditionalFormatting sqref="M42:N42">
    <cfRule type="expression" priority="7" dxfId="0">
      <formula>IF(SUM($M42:$N42)&gt;$E42,1)</formula>
    </cfRule>
  </conditionalFormatting>
  <conditionalFormatting sqref="O60:P61">
    <cfRule type="cellIs" priority="6" dxfId="1" operator="greaterThan" stopIfTrue="1">
      <formula>$E60</formula>
    </cfRule>
  </conditionalFormatting>
  <conditionalFormatting sqref="D60:D61">
    <cfRule type="cellIs" priority="5" dxfId="1" operator="lessThan" stopIfTrue="1">
      <formula>$E60</formula>
    </cfRule>
  </conditionalFormatting>
  <conditionalFormatting sqref="M60:N61">
    <cfRule type="expression" priority="4" dxfId="0">
      <formula>IF(SUM($M60:$N60)&gt;$E60,1)</formula>
    </cfRule>
  </conditionalFormatting>
  <conditionalFormatting sqref="O9:P10">
    <cfRule type="cellIs" priority="3" dxfId="1" operator="greaterThan" stopIfTrue="1">
      <formula>$E9</formula>
    </cfRule>
  </conditionalFormatting>
  <conditionalFormatting sqref="D9:D10">
    <cfRule type="cellIs" priority="2" dxfId="1" operator="lessThan" stopIfTrue="1">
      <formula>$E9</formula>
    </cfRule>
  </conditionalFormatting>
  <conditionalFormatting sqref="M9:N10">
    <cfRule type="expression" priority="1" dxfId="0">
      <formula>IF(SUM($M9:$N9)&gt;$E9,1)</formula>
    </cfRule>
  </conditionalFormatting>
  <dataValidations count="1">
    <dataValidation type="whole" operator="greaterThanOrEqual" allowBlank="1" showInputMessage="1" showErrorMessage="1" prompt="Введите целое число" sqref="D9:P6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T59"/>
  <sheetViews>
    <sheetView zoomScalePageLayoutView="0" workbookViewId="0" topLeftCell="A1">
      <selection activeCell="W18" sqref="W18"/>
    </sheetView>
  </sheetViews>
  <sheetFormatPr defaultColWidth="9.140625" defaultRowHeight="15"/>
  <cols>
    <col min="2" max="2" width="6.140625" style="0" customWidth="1"/>
    <col min="3" max="3" width="17.421875" style="0" customWidth="1"/>
    <col min="5" max="5" width="5.7109375" style="0" customWidth="1"/>
    <col min="6" max="6" width="5.140625" style="0" customWidth="1"/>
    <col min="7" max="7" width="5.28125" style="0" customWidth="1"/>
    <col min="8" max="9" width="5.00390625" style="0" customWidth="1"/>
    <col min="10" max="10" width="5.140625" style="3" customWidth="1"/>
    <col min="11" max="11" width="5.28125" style="0" customWidth="1"/>
    <col min="12" max="13" width="4.7109375" style="0" customWidth="1"/>
    <col min="14" max="14" width="5.140625" style="0" customWidth="1"/>
    <col min="15" max="15" width="4.8515625" style="3" customWidth="1"/>
    <col min="16" max="16" width="5.00390625" style="0" customWidth="1"/>
    <col min="17" max="17" width="4.8515625" style="0" customWidth="1"/>
    <col min="18" max="18" width="6.28125" style="0" customWidth="1"/>
    <col min="19" max="19" width="11.7109375" style="0" customWidth="1"/>
  </cols>
  <sheetData>
    <row r="1" ht="15.75" thickBot="1"/>
    <row r="2" spans="1:19" ht="15" customHeight="1">
      <c r="A2" s="49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ht="15.75" customHeight="1" thickBo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4"/>
    </row>
    <row r="4" spans="1:20" ht="15" customHeight="1">
      <c r="A4" s="52" t="s">
        <v>0</v>
      </c>
      <c r="B4" s="53" t="s">
        <v>1</v>
      </c>
      <c r="C4" s="53" t="s">
        <v>2</v>
      </c>
      <c r="D4" s="53" t="s">
        <v>3</v>
      </c>
      <c r="E4" s="56" t="s">
        <v>6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142" t="s">
        <v>4</v>
      </c>
      <c r="T4" s="155" t="s">
        <v>122</v>
      </c>
    </row>
    <row r="5" spans="1:20" ht="15.75" thickBot="1">
      <c r="A5" s="156"/>
      <c r="B5" s="54"/>
      <c r="C5" s="54"/>
      <c r="D5" s="54"/>
      <c r="E5" s="11">
        <v>0</v>
      </c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2">
        <v>10</v>
      </c>
      <c r="P5" s="13">
        <v>11</v>
      </c>
      <c r="Q5" s="1">
        <v>12</v>
      </c>
      <c r="R5" s="10">
        <f>SUM(E5:Q5)</f>
        <v>78</v>
      </c>
      <c r="S5" s="143"/>
      <c r="T5" s="157"/>
    </row>
    <row r="6" spans="1:20" ht="16.5" thickBot="1">
      <c r="A6" s="55">
        <v>1</v>
      </c>
      <c r="B6" s="8" t="s">
        <v>67</v>
      </c>
      <c r="C6" s="9" t="s">
        <v>68</v>
      </c>
      <c r="D6" s="26">
        <v>23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2</v>
      </c>
      <c r="M6" s="2">
        <v>9</v>
      </c>
      <c r="N6" s="2">
        <v>2</v>
      </c>
      <c r="O6" s="24">
        <v>4</v>
      </c>
      <c r="P6" s="24">
        <v>1</v>
      </c>
      <c r="Q6" s="24">
        <v>4</v>
      </c>
      <c r="R6" s="10">
        <f aca="true" t="shared" si="0" ref="R6:R21">SUM(E6:Q6)</f>
        <v>23</v>
      </c>
      <c r="S6" s="144">
        <f>(E6*E$5+F6*F$5+G6*G$5+H6*H$5+I6*I$5+J6*J$5+K6*K$5+L6*L$5+M6*M$5+N6*N$5+O6*O$5+P6*P$5+Q6*Q$5)/D6</f>
        <v>8.869565217391305</v>
      </c>
      <c r="T6" s="150">
        <v>9.28</v>
      </c>
    </row>
    <row r="7" spans="1:20" ht="16.5" thickBot="1">
      <c r="A7" s="47"/>
      <c r="B7" s="4" t="s">
        <v>69</v>
      </c>
      <c r="C7" s="5" t="s">
        <v>70</v>
      </c>
      <c r="D7" s="7">
        <v>16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1</v>
      </c>
      <c r="M7" s="6">
        <v>2</v>
      </c>
      <c r="N7" s="6">
        <v>3</v>
      </c>
      <c r="O7" s="25">
        <v>3</v>
      </c>
      <c r="P7" s="25">
        <v>3</v>
      </c>
      <c r="Q7" s="25">
        <v>3</v>
      </c>
      <c r="R7" s="10">
        <f t="shared" si="0"/>
        <v>16</v>
      </c>
      <c r="S7" s="144">
        <f aca="true" t="shared" si="1" ref="S7:S59">(E7*E$5+F7*F$5+G7*G$5+H7*H$5+I7*I$5+J7*J$5+K7*K$5+L7*L$5+M7*M$5+N7*N$5+O7*O$5+P7*P$5+Q7*Q$5)/D7</f>
        <v>9.6875</v>
      </c>
      <c r="T7" s="149"/>
    </row>
    <row r="8" spans="1:20" ht="16.5" thickBot="1">
      <c r="A8" s="46">
        <v>2</v>
      </c>
      <c r="B8" s="8" t="s">
        <v>7</v>
      </c>
      <c r="C8" s="9" t="s">
        <v>51</v>
      </c>
      <c r="D8" s="26">
        <v>25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2</v>
      </c>
      <c r="M8" s="2">
        <v>1</v>
      </c>
      <c r="N8" s="2">
        <v>6</v>
      </c>
      <c r="O8" s="24">
        <v>3</v>
      </c>
      <c r="P8" s="24">
        <v>4</v>
      </c>
      <c r="Q8" s="24">
        <v>8</v>
      </c>
      <c r="R8" s="10">
        <f t="shared" si="0"/>
        <v>25</v>
      </c>
      <c r="S8" s="144">
        <f t="shared" si="1"/>
        <v>10.08</v>
      </c>
      <c r="T8" s="148">
        <v>9.9</v>
      </c>
    </row>
    <row r="9" spans="1:20" ht="15" customHeight="1" thickBot="1">
      <c r="A9" s="55"/>
      <c r="B9" s="4" t="s">
        <v>9</v>
      </c>
      <c r="C9" s="5" t="s">
        <v>52</v>
      </c>
      <c r="D9" s="7">
        <v>26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1</v>
      </c>
      <c r="L9" s="6">
        <v>3</v>
      </c>
      <c r="M9" s="6">
        <v>3</v>
      </c>
      <c r="N9" s="6">
        <v>4</v>
      </c>
      <c r="O9" s="25">
        <v>2</v>
      </c>
      <c r="P9" s="25">
        <v>6</v>
      </c>
      <c r="Q9" s="25">
        <v>6</v>
      </c>
      <c r="R9" s="10">
        <f t="shared" si="0"/>
        <v>26</v>
      </c>
      <c r="S9" s="144">
        <f t="shared" si="1"/>
        <v>9.615384615384615</v>
      </c>
      <c r="T9" s="150"/>
    </row>
    <row r="10" spans="1:20" ht="16.5" thickBot="1">
      <c r="A10" s="55"/>
      <c r="B10" s="4" t="s">
        <v>14</v>
      </c>
      <c r="C10" s="5" t="s">
        <v>53</v>
      </c>
      <c r="D10" s="7">
        <v>25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5</v>
      </c>
      <c r="N10" s="19">
        <v>7</v>
      </c>
      <c r="O10" s="25">
        <v>1</v>
      </c>
      <c r="P10" s="25">
        <v>4</v>
      </c>
      <c r="Q10" s="25">
        <v>7</v>
      </c>
      <c r="R10" s="10">
        <f t="shared" si="0"/>
        <v>25</v>
      </c>
      <c r="S10" s="144">
        <f t="shared" si="1"/>
        <v>9.92</v>
      </c>
      <c r="T10" s="150"/>
    </row>
    <row r="11" spans="1:20" ht="16.5" thickBot="1">
      <c r="A11" s="47"/>
      <c r="B11" s="4" t="s">
        <v>29</v>
      </c>
      <c r="C11" s="5" t="s">
        <v>54</v>
      </c>
      <c r="D11" s="17">
        <v>21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1</v>
      </c>
      <c r="L11" s="19">
        <v>0</v>
      </c>
      <c r="M11" s="19">
        <v>3</v>
      </c>
      <c r="N11" s="20">
        <v>3</v>
      </c>
      <c r="O11" s="18">
        <v>5</v>
      </c>
      <c r="P11" s="18">
        <v>5</v>
      </c>
      <c r="Q11" s="18">
        <v>4</v>
      </c>
      <c r="R11" s="10">
        <f t="shared" si="0"/>
        <v>21</v>
      </c>
      <c r="S11" s="144">
        <f t="shared" si="1"/>
        <v>10</v>
      </c>
      <c r="T11" s="149"/>
    </row>
    <row r="12" spans="1:20" ht="15.75" customHeight="1" thickBot="1">
      <c r="A12" s="46">
        <v>3</v>
      </c>
      <c r="B12" s="8" t="s">
        <v>7</v>
      </c>
      <c r="C12" s="9" t="s">
        <v>8</v>
      </c>
      <c r="D12" s="26">
        <v>27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1</v>
      </c>
      <c r="M12" s="2">
        <v>2</v>
      </c>
      <c r="N12" s="2">
        <v>3</v>
      </c>
      <c r="O12" s="24">
        <v>5</v>
      </c>
      <c r="P12" s="24">
        <v>10</v>
      </c>
      <c r="Q12" s="24">
        <v>5</v>
      </c>
      <c r="R12" s="10">
        <f t="shared" si="0"/>
        <v>27</v>
      </c>
      <c r="S12" s="144">
        <f t="shared" si="1"/>
        <v>10.185185185185185</v>
      </c>
      <c r="T12" s="148">
        <v>9.13</v>
      </c>
    </row>
    <row r="13" spans="1:20" ht="16.5" thickBot="1">
      <c r="A13" s="47"/>
      <c r="B13" s="4" t="s">
        <v>9</v>
      </c>
      <c r="C13" s="5" t="s">
        <v>10</v>
      </c>
      <c r="D13" s="7">
        <v>30</v>
      </c>
      <c r="E13" s="6">
        <v>0</v>
      </c>
      <c r="F13" s="6">
        <v>1</v>
      </c>
      <c r="G13" s="6">
        <v>1</v>
      </c>
      <c r="H13" s="6">
        <v>1</v>
      </c>
      <c r="I13" s="6">
        <v>1</v>
      </c>
      <c r="J13" s="6">
        <v>2</v>
      </c>
      <c r="K13" s="6">
        <v>2</v>
      </c>
      <c r="L13" s="6">
        <v>4</v>
      </c>
      <c r="M13" s="6">
        <v>3</v>
      </c>
      <c r="N13" s="6">
        <v>2</v>
      </c>
      <c r="O13" s="25">
        <v>8</v>
      </c>
      <c r="P13" s="25">
        <v>0</v>
      </c>
      <c r="Q13" s="25">
        <v>5</v>
      </c>
      <c r="R13" s="10">
        <f t="shared" si="0"/>
        <v>30</v>
      </c>
      <c r="S13" s="144">
        <f t="shared" si="1"/>
        <v>8.066666666666666</v>
      </c>
      <c r="T13" s="149"/>
    </row>
    <row r="14" spans="1:20" ht="16.5" thickBot="1">
      <c r="A14" s="35">
        <v>4</v>
      </c>
      <c r="B14" s="8">
        <v>2</v>
      </c>
      <c r="C14" s="9" t="s">
        <v>64</v>
      </c>
      <c r="D14" s="26">
        <v>16</v>
      </c>
      <c r="E14" s="2">
        <v>1</v>
      </c>
      <c r="F14" s="2">
        <v>0</v>
      </c>
      <c r="G14" s="2">
        <v>0</v>
      </c>
      <c r="H14" s="2">
        <v>1</v>
      </c>
      <c r="I14" s="2">
        <v>1</v>
      </c>
      <c r="J14" s="2">
        <v>4</v>
      </c>
      <c r="K14" s="2">
        <v>3</v>
      </c>
      <c r="L14" s="2">
        <v>3</v>
      </c>
      <c r="M14" s="2">
        <v>0</v>
      </c>
      <c r="N14" s="2">
        <v>2</v>
      </c>
      <c r="O14" s="24">
        <v>0</v>
      </c>
      <c r="P14" s="24">
        <v>0</v>
      </c>
      <c r="Q14" s="24">
        <v>1</v>
      </c>
      <c r="R14" s="10">
        <f t="shared" si="0"/>
        <v>16</v>
      </c>
      <c r="S14" s="144">
        <f t="shared" si="1"/>
        <v>6</v>
      </c>
      <c r="T14" s="151">
        <v>6</v>
      </c>
    </row>
    <row r="15" spans="1:20" ht="16.5" thickBot="1">
      <c r="A15" s="46">
        <v>5</v>
      </c>
      <c r="B15" s="8" t="s">
        <v>7</v>
      </c>
      <c r="C15" s="9" t="s">
        <v>12</v>
      </c>
      <c r="D15" s="26">
        <v>24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  <c r="L15" s="2">
        <v>3</v>
      </c>
      <c r="M15" s="2">
        <v>6</v>
      </c>
      <c r="N15" s="2">
        <v>1</v>
      </c>
      <c r="O15" s="24">
        <v>4</v>
      </c>
      <c r="P15" s="24">
        <v>5</v>
      </c>
      <c r="Q15" s="24">
        <v>3</v>
      </c>
      <c r="R15" s="10">
        <f t="shared" si="0"/>
        <v>24</v>
      </c>
      <c r="S15" s="144">
        <f t="shared" si="1"/>
        <v>9</v>
      </c>
      <c r="T15" s="148">
        <v>9.13</v>
      </c>
    </row>
    <row r="16" spans="1:20" ht="18.75" customHeight="1" thickBot="1">
      <c r="A16" s="55"/>
      <c r="B16" s="4" t="s">
        <v>9</v>
      </c>
      <c r="C16" s="5" t="s">
        <v>13</v>
      </c>
      <c r="D16" s="7">
        <v>26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2</v>
      </c>
      <c r="L16" s="6">
        <v>2</v>
      </c>
      <c r="M16" s="6">
        <v>1</v>
      </c>
      <c r="N16" s="6">
        <v>6</v>
      </c>
      <c r="O16" s="25">
        <v>2</v>
      </c>
      <c r="P16" s="25">
        <v>9</v>
      </c>
      <c r="Q16" s="25">
        <v>4</v>
      </c>
      <c r="R16" s="10">
        <f t="shared" si="0"/>
        <v>26</v>
      </c>
      <c r="S16" s="144">
        <f t="shared" si="1"/>
        <v>9.807692307692308</v>
      </c>
      <c r="T16" s="150"/>
    </row>
    <row r="17" spans="1:20" ht="16.5" thickBot="1">
      <c r="A17" s="47"/>
      <c r="B17" s="4" t="s">
        <v>14</v>
      </c>
      <c r="C17" s="5" t="s">
        <v>15</v>
      </c>
      <c r="D17" s="7">
        <v>22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1</v>
      </c>
      <c r="K17" s="6">
        <v>2</v>
      </c>
      <c r="L17" s="6">
        <v>3</v>
      </c>
      <c r="M17" s="6">
        <v>5</v>
      </c>
      <c r="N17" s="19">
        <v>1</v>
      </c>
      <c r="O17" s="25">
        <v>3</v>
      </c>
      <c r="P17" s="25">
        <v>4</v>
      </c>
      <c r="Q17" s="25">
        <v>2</v>
      </c>
      <c r="R17" s="10">
        <f t="shared" si="0"/>
        <v>22</v>
      </c>
      <c r="S17" s="144">
        <f t="shared" si="1"/>
        <v>8.590909090909092</v>
      </c>
      <c r="T17" s="149"/>
    </row>
    <row r="18" spans="1:20" ht="16.5" thickBot="1">
      <c r="A18" s="44">
        <v>6</v>
      </c>
      <c r="B18" s="8" t="s">
        <v>7</v>
      </c>
      <c r="C18" s="34" t="s">
        <v>32</v>
      </c>
      <c r="D18" s="29">
        <v>23</v>
      </c>
      <c r="E18" s="20">
        <v>0</v>
      </c>
      <c r="F18" s="2">
        <v>0</v>
      </c>
      <c r="G18" s="2">
        <v>1</v>
      </c>
      <c r="H18" s="2">
        <v>0</v>
      </c>
      <c r="I18" s="2">
        <v>2</v>
      </c>
      <c r="J18" s="2">
        <v>4</v>
      </c>
      <c r="K18" s="2">
        <v>0</v>
      </c>
      <c r="L18" s="2">
        <v>3</v>
      </c>
      <c r="M18" s="2">
        <v>1</v>
      </c>
      <c r="N18" s="2">
        <v>3</v>
      </c>
      <c r="O18" s="24">
        <v>6</v>
      </c>
      <c r="P18" s="24">
        <v>2</v>
      </c>
      <c r="Q18" s="24">
        <v>1</v>
      </c>
      <c r="R18" s="10">
        <f t="shared" si="0"/>
        <v>23</v>
      </c>
      <c r="S18" s="144">
        <f t="shared" si="1"/>
        <v>7.826086956521739</v>
      </c>
      <c r="T18" s="148">
        <v>7.89</v>
      </c>
    </row>
    <row r="19" spans="1:20" ht="16.5" thickBot="1">
      <c r="A19" s="48"/>
      <c r="B19" s="4" t="s">
        <v>9</v>
      </c>
      <c r="C19" s="32" t="s">
        <v>33</v>
      </c>
      <c r="D19" s="30">
        <v>25</v>
      </c>
      <c r="E19" s="20">
        <v>0</v>
      </c>
      <c r="F19" s="6">
        <v>0</v>
      </c>
      <c r="G19" s="6">
        <v>0</v>
      </c>
      <c r="H19" s="6">
        <v>1</v>
      </c>
      <c r="I19" s="6">
        <v>1</v>
      </c>
      <c r="J19" s="6">
        <v>2</v>
      </c>
      <c r="K19" s="6">
        <v>4</v>
      </c>
      <c r="L19" s="6">
        <v>4</v>
      </c>
      <c r="M19" s="6">
        <v>3</v>
      </c>
      <c r="N19" s="6">
        <v>1</v>
      </c>
      <c r="O19" s="25">
        <v>3</v>
      </c>
      <c r="P19" s="25">
        <v>4</v>
      </c>
      <c r="Q19" s="25">
        <v>2</v>
      </c>
      <c r="R19" s="10">
        <f t="shared" si="0"/>
        <v>25</v>
      </c>
      <c r="S19" s="144">
        <f t="shared" si="1"/>
        <v>8</v>
      </c>
      <c r="T19" s="150"/>
    </row>
    <row r="20" spans="1:20" ht="16.5" thickBot="1">
      <c r="A20" s="48"/>
      <c r="B20" s="4" t="s">
        <v>14</v>
      </c>
      <c r="C20" s="32" t="s">
        <v>34</v>
      </c>
      <c r="D20" s="30">
        <v>25</v>
      </c>
      <c r="E20" s="20">
        <v>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2</v>
      </c>
      <c r="L20" s="6">
        <v>4</v>
      </c>
      <c r="M20" s="6">
        <v>6</v>
      </c>
      <c r="N20" s="19">
        <v>1</v>
      </c>
      <c r="O20" s="25">
        <v>4</v>
      </c>
      <c r="P20" s="25">
        <v>4</v>
      </c>
      <c r="Q20" s="25">
        <v>3</v>
      </c>
      <c r="R20" s="10">
        <f t="shared" si="0"/>
        <v>25</v>
      </c>
      <c r="S20" s="144">
        <f t="shared" si="1"/>
        <v>8.88</v>
      </c>
      <c r="T20" s="150"/>
    </row>
    <row r="21" spans="1:20" ht="16.5" thickBot="1">
      <c r="A21" s="45"/>
      <c r="B21" s="4" t="s">
        <v>29</v>
      </c>
      <c r="C21" s="33" t="s">
        <v>35</v>
      </c>
      <c r="D21" s="17">
        <v>25</v>
      </c>
      <c r="E21" s="20">
        <v>0</v>
      </c>
      <c r="F21" s="19">
        <v>0</v>
      </c>
      <c r="G21" s="19">
        <v>2</v>
      </c>
      <c r="H21" s="19">
        <v>0</v>
      </c>
      <c r="I21" s="19">
        <v>1</v>
      </c>
      <c r="J21" s="19">
        <v>5</v>
      </c>
      <c r="K21" s="19">
        <v>5</v>
      </c>
      <c r="L21" s="19">
        <v>1</v>
      </c>
      <c r="M21" s="19">
        <v>3</v>
      </c>
      <c r="N21" s="20">
        <v>5</v>
      </c>
      <c r="O21" s="18">
        <v>2</v>
      </c>
      <c r="P21" s="18">
        <v>0</v>
      </c>
      <c r="Q21" s="18">
        <v>1</v>
      </c>
      <c r="R21" s="10">
        <f t="shared" si="0"/>
        <v>25</v>
      </c>
      <c r="S21" s="144">
        <f t="shared" si="1"/>
        <v>6.84</v>
      </c>
      <c r="T21" s="149"/>
    </row>
    <row r="22" spans="1:20" ht="16.5" thickBot="1">
      <c r="A22" s="44">
        <v>7</v>
      </c>
      <c r="B22" s="8" t="s">
        <v>7</v>
      </c>
      <c r="C22" s="9" t="s">
        <v>26</v>
      </c>
      <c r="D22" s="26">
        <v>16</v>
      </c>
      <c r="E22" s="2">
        <v>0</v>
      </c>
      <c r="F22" s="2">
        <v>0</v>
      </c>
      <c r="G22" s="2">
        <v>0</v>
      </c>
      <c r="H22" s="2">
        <v>1</v>
      </c>
      <c r="I22" s="2">
        <v>2</v>
      </c>
      <c r="J22" s="2">
        <v>3</v>
      </c>
      <c r="K22" s="2">
        <v>3</v>
      </c>
      <c r="L22" s="2">
        <v>2</v>
      </c>
      <c r="M22" s="2">
        <v>1</v>
      </c>
      <c r="N22" s="2">
        <v>0</v>
      </c>
      <c r="O22" s="24">
        <v>0</v>
      </c>
      <c r="P22" s="24">
        <v>1</v>
      </c>
      <c r="Q22" s="24">
        <v>3</v>
      </c>
      <c r="R22" s="10">
        <f aca="true" t="shared" si="2" ref="R22:R27">SUM(E22:Q22)</f>
        <v>16</v>
      </c>
      <c r="S22" s="144">
        <f t="shared" si="1"/>
        <v>7.0625</v>
      </c>
      <c r="T22" s="148">
        <v>8.38</v>
      </c>
    </row>
    <row r="23" spans="1:20" ht="16.5" thickBot="1">
      <c r="A23" s="48"/>
      <c r="B23" s="4" t="s">
        <v>9</v>
      </c>
      <c r="C23" s="5" t="s">
        <v>27</v>
      </c>
      <c r="D23" s="7">
        <v>18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5</v>
      </c>
      <c r="K23" s="6">
        <v>1</v>
      </c>
      <c r="L23" s="6">
        <v>1</v>
      </c>
      <c r="M23" s="6">
        <v>1</v>
      </c>
      <c r="N23" s="6">
        <v>0</v>
      </c>
      <c r="O23" s="25">
        <v>4</v>
      </c>
      <c r="P23" s="25">
        <v>1</v>
      </c>
      <c r="Q23" s="25">
        <v>4</v>
      </c>
      <c r="R23" s="10">
        <f t="shared" si="2"/>
        <v>18</v>
      </c>
      <c r="S23" s="144">
        <f t="shared" si="1"/>
        <v>8.277777777777779</v>
      </c>
      <c r="T23" s="150"/>
    </row>
    <row r="24" spans="1:20" ht="16.5" thickBot="1">
      <c r="A24" s="48"/>
      <c r="B24" s="4" t="s">
        <v>14</v>
      </c>
      <c r="C24" s="5" t="s">
        <v>28</v>
      </c>
      <c r="D24" s="7">
        <v>17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2</v>
      </c>
      <c r="N24" s="19">
        <v>2</v>
      </c>
      <c r="O24" s="25">
        <v>3</v>
      </c>
      <c r="P24" s="25">
        <v>6</v>
      </c>
      <c r="Q24" s="25">
        <v>3</v>
      </c>
      <c r="R24" s="10">
        <f t="shared" si="2"/>
        <v>17</v>
      </c>
      <c r="S24" s="144">
        <f t="shared" si="1"/>
        <v>10.058823529411764</v>
      </c>
      <c r="T24" s="150"/>
    </row>
    <row r="25" spans="1:20" ht="16.5" thickBot="1">
      <c r="A25" s="45"/>
      <c r="B25" s="4" t="s">
        <v>29</v>
      </c>
      <c r="C25" s="5" t="s">
        <v>30</v>
      </c>
      <c r="D25" s="17">
        <v>22</v>
      </c>
      <c r="E25" s="19">
        <v>1</v>
      </c>
      <c r="F25" s="19">
        <v>0</v>
      </c>
      <c r="G25" s="19">
        <v>0</v>
      </c>
      <c r="H25" s="19">
        <v>0</v>
      </c>
      <c r="I25" s="19">
        <v>0</v>
      </c>
      <c r="J25" s="19">
        <v>1</v>
      </c>
      <c r="K25" s="19">
        <v>3</v>
      </c>
      <c r="L25" s="19">
        <v>3</v>
      </c>
      <c r="M25" s="19">
        <v>3</v>
      </c>
      <c r="N25" s="20">
        <v>5</v>
      </c>
      <c r="O25" s="18">
        <v>2</v>
      </c>
      <c r="P25" s="18">
        <v>2</v>
      </c>
      <c r="Q25" s="18">
        <v>2</v>
      </c>
      <c r="R25" s="10">
        <f t="shared" si="2"/>
        <v>22</v>
      </c>
      <c r="S25" s="144">
        <f t="shared" si="1"/>
        <v>8.136363636363637</v>
      </c>
      <c r="T25" s="149"/>
    </row>
    <row r="26" spans="1:20" ht="16.5" thickBot="1">
      <c r="A26" s="36">
        <v>8</v>
      </c>
      <c r="B26" s="8">
        <v>2</v>
      </c>
      <c r="C26" s="9" t="s">
        <v>41</v>
      </c>
      <c r="D26" s="26">
        <v>19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1</v>
      </c>
      <c r="K26" s="2">
        <v>1</v>
      </c>
      <c r="L26" s="2">
        <v>7</v>
      </c>
      <c r="M26" s="2">
        <v>5</v>
      </c>
      <c r="N26" s="2">
        <v>0</v>
      </c>
      <c r="O26" s="24">
        <v>1</v>
      </c>
      <c r="P26" s="24">
        <v>2</v>
      </c>
      <c r="Q26" s="24">
        <v>1</v>
      </c>
      <c r="R26" s="10">
        <f t="shared" si="2"/>
        <v>19</v>
      </c>
      <c r="S26" s="144">
        <f t="shared" si="1"/>
        <v>7.684210526315789</v>
      </c>
      <c r="T26" s="151">
        <v>7.68</v>
      </c>
    </row>
    <row r="27" spans="1:20" ht="16.5" thickBot="1">
      <c r="A27" s="37">
        <v>9</v>
      </c>
      <c r="B27" s="8">
        <v>2</v>
      </c>
      <c r="C27" s="9" t="s">
        <v>11</v>
      </c>
      <c r="D27" s="26">
        <v>15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8</v>
      </c>
      <c r="M27" s="2">
        <v>2</v>
      </c>
      <c r="N27" s="2">
        <v>1</v>
      </c>
      <c r="O27" s="24">
        <v>2</v>
      </c>
      <c r="P27" s="24">
        <v>0</v>
      </c>
      <c r="Q27" s="24">
        <v>1</v>
      </c>
      <c r="R27" s="10">
        <f t="shared" si="2"/>
        <v>15</v>
      </c>
      <c r="S27" s="144">
        <f t="shared" si="1"/>
        <v>7.866666666666666</v>
      </c>
      <c r="T27" s="151">
        <v>7.87</v>
      </c>
    </row>
    <row r="28" spans="1:20" ht="16.5" thickBot="1">
      <c r="A28" s="36">
        <v>10</v>
      </c>
      <c r="B28" s="21" t="s">
        <v>7</v>
      </c>
      <c r="C28" s="22" t="s">
        <v>63</v>
      </c>
      <c r="D28" s="23">
        <v>20</v>
      </c>
      <c r="E28" s="27">
        <v>0</v>
      </c>
      <c r="F28" s="27">
        <v>1</v>
      </c>
      <c r="G28" s="27">
        <v>2</v>
      </c>
      <c r="H28" s="27">
        <v>1</v>
      </c>
      <c r="I28" s="27">
        <v>1</v>
      </c>
      <c r="J28" s="28">
        <v>1</v>
      </c>
      <c r="K28" s="28">
        <v>5</v>
      </c>
      <c r="L28" s="28">
        <v>2</v>
      </c>
      <c r="M28" s="28">
        <v>2</v>
      </c>
      <c r="N28" s="28">
        <v>3</v>
      </c>
      <c r="O28" s="28">
        <v>2</v>
      </c>
      <c r="P28" s="28">
        <v>0</v>
      </c>
      <c r="Q28" s="28">
        <v>0</v>
      </c>
      <c r="R28" s="10">
        <f aca="true" t="shared" si="3" ref="R28:R58">SUM(E28:Q28)</f>
        <v>20</v>
      </c>
      <c r="S28" s="144">
        <f t="shared" si="1"/>
        <v>6.2</v>
      </c>
      <c r="T28" s="151">
        <v>6.2</v>
      </c>
    </row>
    <row r="29" spans="1:20" ht="16.5" thickBot="1">
      <c r="A29" s="44">
        <v>11</v>
      </c>
      <c r="B29" s="8" t="s">
        <v>7</v>
      </c>
      <c r="C29" s="9" t="s">
        <v>17</v>
      </c>
      <c r="D29" s="26">
        <v>17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4</v>
      </c>
      <c r="L29" s="2">
        <v>2</v>
      </c>
      <c r="M29" s="2">
        <v>1</v>
      </c>
      <c r="N29" s="2">
        <v>3</v>
      </c>
      <c r="O29" s="24">
        <v>1</v>
      </c>
      <c r="P29" s="24">
        <v>2</v>
      </c>
      <c r="Q29" s="24">
        <v>3</v>
      </c>
      <c r="R29" s="10">
        <f t="shared" si="3"/>
        <v>17</v>
      </c>
      <c r="S29" s="144">
        <f t="shared" si="1"/>
        <v>8.588235294117647</v>
      </c>
      <c r="T29" s="148">
        <v>8.47</v>
      </c>
    </row>
    <row r="30" spans="1:20" ht="16.5" thickBot="1">
      <c r="A30" s="48"/>
      <c r="B30" s="4" t="s">
        <v>9</v>
      </c>
      <c r="C30" s="5" t="s">
        <v>18</v>
      </c>
      <c r="D30" s="7">
        <v>21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2</v>
      </c>
      <c r="L30" s="6">
        <v>5</v>
      </c>
      <c r="M30" s="6">
        <v>3</v>
      </c>
      <c r="N30" s="6">
        <v>3</v>
      </c>
      <c r="O30" s="25">
        <v>3</v>
      </c>
      <c r="P30" s="25">
        <v>3</v>
      </c>
      <c r="Q30" s="25">
        <v>1</v>
      </c>
      <c r="R30" s="10">
        <f t="shared" si="3"/>
        <v>21</v>
      </c>
      <c r="S30" s="144">
        <f t="shared" si="1"/>
        <v>8.476190476190476</v>
      </c>
      <c r="T30" s="150"/>
    </row>
    <row r="31" spans="1:20" ht="16.5" thickBot="1">
      <c r="A31" s="45"/>
      <c r="B31" s="4" t="s">
        <v>14</v>
      </c>
      <c r="C31" s="5" t="s">
        <v>19</v>
      </c>
      <c r="D31" s="7">
        <v>18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5</v>
      </c>
      <c r="L31" s="6">
        <v>3</v>
      </c>
      <c r="M31" s="6">
        <v>1</v>
      </c>
      <c r="N31" s="19">
        <v>2</v>
      </c>
      <c r="O31" s="25">
        <v>5</v>
      </c>
      <c r="P31" s="25">
        <v>1</v>
      </c>
      <c r="Q31" s="25">
        <v>1</v>
      </c>
      <c r="R31" s="10">
        <f t="shared" si="3"/>
        <v>18</v>
      </c>
      <c r="S31" s="144">
        <f t="shared" si="1"/>
        <v>8.333333333333334</v>
      </c>
      <c r="T31" s="149"/>
    </row>
    <row r="32" spans="1:20" ht="16.5" thickBot="1">
      <c r="A32" s="44">
        <v>12</v>
      </c>
      <c r="B32" s="8" t="s">
        <v>23</v>
      </c>
      <c r="C32" s="9" t="s">
        <v>24</v>
      </c>
      <c r="D32" s="26">
        <v>19</v>
      </c>
      <c r="E32" s="2">
        <v>0</v>
      </c>
      <c r="F32" s="2">
        <v>0</v>
      </c>
      <c r="G32" s="2">
        <v>0</v>
      </c>
      <c r="H32" s="2">
        <v>0</v>
      </c>
      <c r="I32" s="2">
        <v>2</v>
      </c>
      <c r="J32" s="2">
        <v>2</v>
      </c>
      <c r="K32" s="2">
        <v>0</v>
      </c>
      <c r="L32" s="2">
        <v>4</v>
      </c>
      <c r="M32" s="2">
        <v>3</v>
      </c>
      <c r="N32" s="2">
        <v>0</v>
      </c>
      <c r="O32" s="24">
        <v>3</v>
      </c>
      <c r="P32" s="24">
        <v>3</v>
      </c>
      <c r="Q32" s="24">
        <v>2</v>
      </c>
      <c r="R32" s="10">
        <f t="shared" si="3"/>
        <v>19</v>
      </c>
      <c r="S32" s="144">
        <f t="shared" si="1"/>
        <v>8.263157894736842</v>
      </c>
      <c r="T32" s="148">
        <v>7.33</v>
      </c>
    </row>
    <row r="33" spans="1:20" ht="16.5" thickBot="1">
      <c r="A33" s="45"/>
      <c r="B33" s="4" t="s">
        <v>9</v>
      </c>
      <c r="C33" s="5" t="s">
        <v>25</v>
      </c>
      <c r="D33" s="7">
        <v>23</v>
      </c>
      <c r="E33" s="6">
        <v>0</v>
      </c>
      <c r="F33" s="6">
        <v>1</v>
      </c>
      <c r="G33" s="6">
        <v>1</v>
      </c>
      <c r="H33" s="6">
        <v>4</v>
      </c>
      <c r="I33" s="6">
        <v>0</v>
      </c>
      <c r="J33" s="6">
        <v>0</v>
      </c>
      <c r="K33" s="6">
        <v>3</v>
      </c>
      <c r="L33" s="6">
        <v>6</v>
      </c>
      <c r="M33" s="6">
        <v>3</v>
      </c>
      <c r="N33" s="6">
        <v>3</v>
      </c>
      <c r="O33" s="25">
        <v>1</v>
      </c>
      <c r="P33" s="25">
        <v>1</v>
      </c>
      <c r="Q33" s="25">
        <v>0</v>
      </c>
      <c r="R33" s="10">
        <f t="shared" si="3"/>
        <v>23</v>
      </c>
      <c r="S33" s="144">
        <f t="shared" si="1"/>
        <v>6.391304347826087</v>
      </c>
      <c r="T33" s="149"/>
    </row>
    <row r="34" spans="1:20" ht="16.5" thickBot="1">
      <c r="A34" s="44">
        <v>13</v>
      </c>
      <c r="B34" s="4" t="s">
        <v>37</v>
      </c>
      <c r="C34" s="5" t="s">
        <v>38</v>
      </c>
      <c r="D34" s="7">
        <v>19</v>
      </c>
      <c r="E34" s="6">
        <v>0</v>
      </c>
      <c r="F34" s="6">
        <v>0</v>
      </c>
      <c r="G34" s="6">
        <v>2</v>
      </c>
      <c r="H34" s="6">
        <v>1</v>
      </c>
      <c r="I34" s="6">
        <v>2</v>
      </c>
      <c r="J34" s="6">
        <v>2</v>
      </c>
      <c r="K34" s="6">
        <v>2</v>
      </c>
      <c r="L34" s="6">
        <v>2</v>
      </c>
      <c r="M34" s="6">
        <v>2</v>
      </c>
      <c r="N34" s="19">
        <v>2</v>
      </c>
      <c r="O34" s="25">
        <v>3</v>
      </c>
      <c r="P34" s="25">
        <v>0</v>
      </c>
      <c r="Q34" s="25">
        <v>1</v>
      </c>
      <c r="R34" s="10">
        <f t="shared" si="3"/>
        <v>19</v>
      </c>
      <c r="S34" s="144">
        <f t="shared" si="1"/>
        <v>6.684210526315789</v>
      </c>
      <c r="T34" s="148">
        <v>7.46</v>
      </c>
    </row>
    <row r="35" spans="1:20" ht="16.5" thickBot="1">
      <c r="A35" s="45"/>
      <c r="B35" s="4" t="s">
        <v>39</v>
      </c>
      <c r="C35" s="5" t="s">
        <v>40</v>
      </c>
      <c r="D35" s="7">
        <v>22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4</v>
      </c>
      <c r="K35" s="6">
        <v>2</v>
      </c>
      <c r="L35" s="6">
        <v>2</v>
      </c>
      <c r="M35" s="6">
        <v>1</v>
      </c>
      <c r="N35" s="6">
        <v>4</v>
      </c>
      <c r="O35" s="25">
        <v>3</v>
      </c>
      <c r="P35" s="25">
        <v>2</v>
      </c>
      <c r="Q35" s="25">
        <v>3</v>
      </c>
      <c r="R35" s="10">
        <f t="shared" si="3"/>
        <v>22</v>
      </c>
      <c r="S35" s="144">
        <f t="shared" si="1"/>
        <v>8.227272727272727</v>
      </c>
      <c r="T35" s="149"/>
    </row>
    <row r="36" spans="1:20" ht="16.5" thickBot="1">
      <c r="A36" s="36">
        <v>14</v>
      </c>
      <c r="B36" s="8">
        <v>2</v>
      </c>
      <c r="C36" s="9" t="s">
        <v>22</v>
      </c>
      <c r="D36" s="26">
        <v>21</v>
      </c>
      <c r="E36" s="2">
        <v>0</v>
      </c>
      <c r="F36" s="2">
        <v>0</v>
      </c>
      <c r="G36" s="2">
        <v>1</v>
      </c>
      <c r="H36" s="2">
        <v>0</v>
      </c>
      <c r="I36" s="2">
        <v>1</v>
      </c>
      <c r="J36" s="2">
        <v>0</v>
      </c>
      <c r="K36" s="2">
        <v>2</v>
      </c>
      <c r="L36" s="2">
        <v>3</v>
      </c>
      <c r="M36" s="2">
        <v>1</v>
      </c>
      <c r="N36" s="2">
        <v>4</v>
      </c>
      <c r="O36" s="15">
        <v>4</v>
      </c>
      <c r="P36" s="15">
        <v>3</v>
      </c>
      <c r="Q36" s="15">
        <v>2</v>
      </c>
      <c r="R36" s="10">
        <f t="shared" si="3"/>
        <v>21</v>
      </c>
      <c r="S36" s="144">
        <f t="shared" si="1"/>
        <v>8.571428571428571</v>
      </c>
      <c r="T36" s="151">
        <v>8.57</v>
      </c>
    </row>
    <row r="37" spans="1:20" ht="16.5" thickBot="1">
      <c r="A37" s="36">
        <v>15</v>
      </c>
      <c r="B37" s="4">
        <v>2</v>
      </c>
      <c r="C37" s="5" t="s">
        <v>55</v>
      </c>
      <c r="D37" s="7">
        <v>21</v>
      </c>
      <c r="E37" s="6">
        <v>0</v>
      </c>
      <c r="F37" s="6">
        <v>0</v>
      </c>
      <c r="G37" s="6">
        <v>1</v>
      </c>
      <c r="H37" s="6">
        <v>0</v>
      </c>
      <c r="I37" s="6">
        <v>0</v>
      </c>
      <c r="J37" s="6">
        <v>3</v>
      </c>
      <c r="K37" s="6">
        <v>3</v>
      </c>
      <c r="L37" s="6">
        <v>4</v>
      </c>
      <c r="M37" s="6">
        <v>1</v>
      </c>
      <c r="N37" s="6">
        <v>3</v>
      </c>
      <c r="O37" s="25">
        <v>3</v>
      </c>
      <c r="P37" s="25">
        <v>2</v>
      </c>
      <c r="Q37" s="25">
        <v>1</v>
      </c>
      <c r="R37" s="10">
        <f t="shared" si="3"/>
        <v>21</v>
      </c>
      <c r="S37" s="144">
        <f t="shared" si="1"/>
        <v>7.714285714285714</v>
      </c>
      <c r="T37" s="151">
        <v>7.71</v>
      </c>
    </row>
    <row r="38" spans="1:20" ht="16.5" thickBot="1">
      <c r="A38" s="36">
        <v>16</v>
      </c>
      <c r="B38" s="8" t="s">
        <v>7</v>
      </c>
      <c r="C38" s="9" t="s">
        <v>57</v>
      </c>
      <c r="D38" s="26">
        <v>20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2</v>
      </c>
      <c r="L38" s="2">
        <v>3</v>
      </c>
      <c r="M38" s="2">
        <v>3</v>
      </c>
      <c r="N38" s="2">
        <v>3</v>
      </c>
      <c r="O38" s="24">
        <v>4</v>
      </c>
      <c r="P38" s="24">
        <v>4</v>
      </c>
      <c r="Q38" s="24">
        <v>1</v>
      </c>
      <c r="R38" s="10">
        <f t="shared" si="3"/>
        <v>20</v>
      </c>
      <c r="S38" s="144">
        <f t="shared" si="1"/>
        <v>9</v>
      </c>
      <c r="T38" s="151">
        <v>9</v>
      </c>
    </row>
    <row r="39" spans="1:20" ht="16.5" thickBot="1">
      <c r="A39" s="36">
        <v>17</v>
      </c>
      <c r="B39" s="8">
        <v>2</v>
      </c>
      <c r="C39" s="9" t="s">
        <v>56</v>
      </c>
      <c r="D39" s="26">
        <v>16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1</v>
      </c>
      <c r="M39" s="2">
        <v>2</v>
      </c>
      <c r="N39" s="2">
        <v>6</v>
      </c>
      <c r="O39" s="24">
        <v>1</v>
      </c>
      <c r="P39" s="24">
        <v>5</v>
      </c>
      <c r="Q39" s="24">
        <v>0</v>
      </c>
      <c r="R39" s="10">
        <f t="shared" si="3"/>
        <v>16</v>
      </c>
      <c r="S39" s="144">
        <f t="shared" si="1"/>
        <v>9.25</v>
      </c>
      <c r="T39" s="151">
        <v>9.25</v>
      </c>
    </row>
    <row r="40" spans="1:20" ht="16.5" thickBot="1">
      <c r="A40" s="36">
        <v>18</v>
      </c>
      <c r="B40" s="8">
        <v>2</v>
      </c>
      <c r="C40" s="9" t="s">
        <v>31</v>
      </c>
      <c r="D40" s="26">
        <v>14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1</v>
      </c>
      <c r="M40" s="2">
        <v>2</v>
      </c>
      <c r="N40" s="2">
        <v>1</v>
      </c>
      <c r="O40" s="24">
        <v>4</v>
      </c>
      <c r="P40" s="24">
        <v>5</v>
      </c>
      <c r="Q40" s="24">
        <v>0</v>
      </c>
      <c r="R40" s="10">
        <f t="shared" si="3"/>
        <v>14</v>
      </c>
      <c r="S40" s="144">
        <f t="shared" si="1"/>
        <v>9.357142857142858</v>
      </c>
      <c r="T40" s="151">
        <v>9.36</v>
      </c>
    </row>
    <row r="41" spans="1:20" ht="16.5" thickBot="1">
      <c r="A41" s="44">
        <v>19</v>
      </c>
      <c r="B41" s="8" t="s">
        <v>7</v>
      </c>
      <c r="C41" s="9" t="s">
        <v>48</v>
      </c>
      <c r="D41" s="26">
        <v>20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1</v>
      </c>
      <c r="K41" s="2">
        <v>2</v>
      </c>
      <c r="L41" s="2">
        <v>4</v>
      </c>
      <c r="M41" s="2">
        <v>3</v>
      </c>
      <c r="N41" s="2">
        <v>1</v>
      </c>
      <c r="O41" s="24">
        <v>3</v>
      </c>
      <c r="P41" s="24">
        <v>3</v>
      </c>
      <c r="Q41" s="24">
        <v>2</v>
      </c>
      <c r="R41" s="10">
        <f t="shared" si="3"/>
        <v>20</v>
      </c>
      <c r="S41" s="144">
        <f t="shared" si="1"/>
        <v>8.45</v>
      </c>
      <c r="T41" s="148">
        <v>8.8</v>
      </c>
    </row>
    <row r="42" spans="1:20" ht="16.5" thickBot="1">
      <c r="A42" s="48"/>
      <c r="B42" s="4" t="s">
        <v>9</v>
      </c>
      <c r="C42" s="5" t="s">
        <v>49</v>
      </c>
      <c r="D42" s="7">
        <v>23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  <c r="J42" s="6">
        <v>0</v>
      </c>
      <c r="K42" s="6">
        <v>2</v>
      </c>
      <c r="L42" s="6">
        <v>4</v>
      </c>
      <c r="M42" s="6">
        <v>3</v>
      </c>
      <c r="N42" s="6">
        <v>6</v>
      </c>
      <c r="O42" s="25">
        <v>3</v>
      </c>
      <c r="P42" s="25">
        <v>1</v>
      </c>
      <c r="Q42" s="25">
        <v>3</v>
      </c>
      <c r="R42" s="10">
        <f t="shared" si="3"/>
        <v>23</v>
      </c>
      <c r="S42" s="144">
        <f t="shared" si="1"/>
        <v>8.652173913043478</v>
      </c>
      <c r="T42" s="150"/>
    </row>
    <row r="43" spans="1:20" ht="16.5" thickBot="1">
      <c r="A43" s="45"/>
      <c r="B43" s="4" t="s">
        <v>14</v>
      </c>
      <c r="C43" s="5" t="s">
        <v>50</v>
      </c>
      <c r="D43" s="7">
        <v>24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0</v>
      </c>
      <c r="K43" s="6">
        <v>4</v>
      </c>
      <c r="L43" s="6">
        <v>1</v>
      </c>
      <c r="M43" s="6">
        <v>1</v>
      </c>
      <c r="N43" s="19">
        <v>4</v>
      </c>
      <c r="O43" s="25">
        <v>4</v>
      </c>
      <c r="P43" s="25">
        <v>4</v>
      </c>
      <c r="Q43" s="25">
        <v>5</v>
      </c>
      <c r="R43" s="10">
        <f t="shared" si="3"/>
        <v>24</v>
      </c>
      <c r="S43" s="144">
        <f t="shared" si="1"/>
        <v>9.291666666666666</v>
      </c>
      <c r="T43" s="149"/>
    </row>
    <row r="44" spans="1:20" ht="16.5" thickBot="1">
      <c r="A44" s="44">
        <v>20</v>
      </c>
      <c r="B44" s="8" t="s">
        <v>7</v>
      </c>
      <c r="C44" s="9" t="s">
        <v>42</v>
      </c>
      <c r="D44" s="26">
        <v>23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3</v>
      </c>
      <c r="K44" s="2">
        <v>5</v>
      </c>
      <c r="L44" s="2">
        <v>5</v>
      </c>
      <c r="M44" s="2">
        <v>0</v>
      </c>
      <c r="N44" s="2">
        <v>4</v>
      </c>
      <c r="O44" s="24">
        <v>5</v>
      </c>
      <c r="P44" s="24">
        <v>1</v>
      </c>
      <c r="Q44" s="24">
        <v>0</v>
      </c>
      <c r="R44" s="10">
        <f t="shared" si="3"/>
        <v>23</v>
      </c>
      <c r="S44" s="144">
        <f t="shared" si="1"/>
        <v>7.695652173913044</v>
      </c>
      <c r="T44" s="148">
        <v>7.7</v>
      </c>
    </row>
    <row r="45" spans="1:20" ht="16.5" thickBot="1">
      <c r="A45" s="45"/>
      <c r="B45" s="4" t="s">
        <v>9</v>
      </c>
      <c r="C45" s="16" t="s">
        <v>43</v>
      </c>
      <c r="D45" s="7">
        <v>23</v>
      </c>
      <c r="E45" s="6">
        <v>0</v>
      </c>
      <c r="F45" s="6">
        <v>1</v>
      </c>
      <c r="G45" s="6">
        <v>0</v>
      </c>
      <c r="H45" s="6">
        <v>0</v>
      </c>
      <c r="I45" s="6">
        <v>2</v>
      </c>
      <c r="J45" s="6">
        <v>1</v>
      </c>
      <c r="K45" s="6">
        <v>1</v>
      </c>
      <c r="L45" s="6">
        <v>4</v>
      </c>
      <c r="M45" s="6">
        <v>6</v>
      </c>
      <c r="N45" s="6">
        <v>4</v>
      </c>
      <c r="O45" s="25">
        <v>1</v>
      </c>
      <c r="P45" s="25">
        <v>1</v>
      </c>
      <c r="Q45" s="25">
        <v>2</v>
      </c>
      <c r="R45" s="10">
        <f t="shared" si="3"/>
        <v>23</v>
      </c>
      <c r="S45" s="144">
        <f t="shared" si="1"/>
        <v>7.695652173913044</v>
      </c>
      <c r="T45" s="149"/>
    </row>
    <row r="46" spans="1:20" ht="16.5" thickBot="1">
      <c r="A46" s="36">
        <v>21</v>
      </c>
      <c r="B46" s="8" t="s">
        <v>7</v>
      </c>
      <c r="C46" s="20" t="s">
        <v>65</v>
      </c>
      <c r="D46" s="31">
        <v>19</v>
      </c>
      <c r="E46" s="20">
        <v>0</v>
      </c>
      <c r="F46" s="20">
        <v>0</v>
      </c>
      <c r="G46" s="20">
        <v>0</v>
      </c>
      <c r="H46" s="20">
        <v>2</v>
      </c>
      <c r="I46" s="20">
        <v>0</v>
      </c>
      <c r="J46" s="14">
        <v>0</v>
      </c>
      <c r="K46" s="20">
        <v>4</v>
      </c>
      <c r="L46" s="20">
        <v>4</v>
      </c>
      <c r="M46" s="20">
        <v>2</v>
      </c>
      <c r="N46" s="20">
        <v>3</v>
      </c>
      <c r="O46" s="14">
        <v>2</v>
      </c>
      <c r="P46" s="20">
        <v>1</v>
      </c>
      <c r="Q46" s="20">
        <v>1</v>
      </c>
      <c r="R46" s="10">
        <f t="shared" si="3"/>
        <v>19</v>
      </c>
      <c r="S46" s="144">
        <f t="shared" si="1"/>
        <v>7.578947368421052</v>
      </c>
      <c r="T46" s="151">
        <v>7.58</v>
      </c>
    </row>
    <row r="47" spans="1:20" ht="16.5" thickBot="1">
      <c r="A47" s="36">
        <v>22</v>
      </c>
      <c r="B47" s="8" t="s">
        <v>7</v>
      </c>
      <c r="C47" s="9" t="s">
        <v>16</v>
      </c>
      <c r="D47" s="26">
        <v>16</v>
      </c>
      <c r="E47" s="2">
        <v>0</v>
      </c>
      <c r="F47" s="2">
        <v>0</v>
      </c>
      <c r="G47" s="2">
        <v>1</v>
      </c>
      <c r="H47" s="2">
        <v>2</v>
      </c>
      <c r="I47" s="2">
        <v>0</v>
      </c>
      <c r="J47" s="2">
        <v>2</v>
      </c>
      <c r="K47" s="2">
        <v>0</v>
      </c>
      <c r="L47" s="2">
        <v>1</v>
      </c>
      <c r="M47" s="2">
        <v>4</v>
      </c>
      <c r="N47" s="2">
        <v>2</v>
      </c>
      <c r="O47" s="24">
        <v>0</v>
      </c>
      <c r="P47" s="24">
        <v>2</v>
      </c>
      <c r="Q47" s="24">
        <v>2</v>
      </c>
      <c r="R47" s="10">
        <f t="shared" si="3"/>
        <v>16</v>
      </c>
      <c r="S47" s="144">
        <f t="shared" si="1"/>
        <v>7.5625</v>
      </c>
      <c r="T47" s="151">
        <v>7.56</v>
      </c>
    </row>
    <row r="48" spans="1:20" ht="16.5" thickBot="1">
      <c r="A48" s="44">
        <v>23</v>
      </c>
      <c r="B48" s="8" t="s">
        <v>7</v>
      </c>
      <c r="C48" s="9" t="s">
        <v>20</v>
      </c>
      <c r="D48" s="26">
        <v>14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1</v>
      </c>
      <c r="N48" s="2">
        <v>1</v>
      </c>
      <c r="O48" s="24">
        <v>5</v>
      </c>
      <c r="P48" s="24">
        <v>3</v>
      </c>
      <c r="Q48" s="24">
        <v>3</v>
      </c>
      <c r="R48" s="10">
        <f t="shared" si="3"/>
        <v>14</v>
      </c>
      <c r="S48" s="144">
        <f t="shared" si="1"/>
        <v>10.214285714285714</v>
      </c>
      <c r="T48" s="148">
        <v>10.21</v>
      </c>
    </row>
    <row r="49" spans="1:20" ht="16.5" thickBot="1">
      <c r="A49" s="45"/>
      <c r="B49" s="4" t="s">
        <v>9</v>
      </c>
      <c r="C49" s="5" t="s">
        <v>21</v>
      </c>
      <c r="D49" s="7">
        <v>14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2</v>
      </c>
      <c r="M49" s="6">
        <v>2</v>
      </c>
      <c r="N49" s="6">
        <v>0</v>
      </c>
      <c r="O49" s="25">
        <v>3</v>
      </c>
      <c r="P49" s="25">
        <v>1</v>
      </c>
      <c r="Q49" s="25">
        <v>6</v>
      </c>
      <c r="R49" s="10">
        <f t="shared" si="3"/>
        <v>14</v>
      </c>
      <c r="S49" s="144">
        <f t="shared" si="1"/>
        <v>10.214285714285714</v>
      </c>
      <c r="T49" s="149"/>
    </row>
    <row r="50" spans="1:20" ht="16.5" thickBot="1">
      <c r="A50" s="36">
        <v>24</v>
      </c>
      <c r="B50" s="8">
        <v>2</v>
      </c>
      <c r="C50" s="9" t="s">
        <v>62</v>
      </c>
      <c r="D50" s="26">
        <v>14</v>
      </c>
      <c r="E50" s="2">
        <v>0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1</v>
      </c>
      <c r="L50" s="2">
        <v>5</v>
      </c>
      <c r="M50" s="2">
        <v>1</v>
      </c>
      <c r="N50" s="2">
        <v>0</v>
      </c>
      <c r="O50" s="24">
        <v>4</v>
      </c>
      <c r="P50" s="24">
        <v>0</v>
      </c>
      <c r="Q50" s="24">
        <v>2</v>
      </c>
      <c r="R50" s="10">
        <f t="shared" si="3"/>
        <v>14</v>
      </c>
      <c r="S50" s="144">
        <f t="shared" si="1"/>
        <v>8.214285714285714</v>
      </c>
      <c r="T50" s="151">
        <v>8.21</v>
      </c>
    </row>
    <row r="51" spans="1:20" ht="16.5" thickBot="1">
      <c r="A51" s="44">
        <v>25</v>
      </c>
      <c r="B51" s="8" t="s">
        <v>7</v>
      </c>
      <c r="C51" s="9" t="s">
        <v>46</v>
      </c>
      <c r="D51" s="26">
        <v>22</v>
      </c>
      <c r="E51" s="2">
        <v>0</v>
      </c>
      <c r="F51" s="2">
        <v>0</v>
      </c>
      <c r="G51" s="2">
        <v>0</v>
      </c>
      <c r="H51" s="2">
        <v>0</v>
      </c>
      <c r="I51" s="2">
        <v>2</v>
      </c>
      <c r="J51" s="2">
        <v>3</v>
      </c>
      <c r="K51" s="2">
        <v>1</v>
      </c>
      <c r="L51" s="2">
        <v>4</v>
      </c>
      <c r="M51" s="2">
        <v>3</v>
      </c>
      <c r="N51" s="2">
        <v>3</v>
      </c>
      <c r="O51" s="24">
        <v>4</v>
      </c>
      <c r="P51" s="24">
        <v>0</v>
      </c>
      <c r="Q51" s="24">
        <v>2</v>
      </c>
      <c r="R51" s="10">
        <f t="shared" si="3"/>
        <v>22</v>
      </c>
      <c r="S51" s="144">
        <f t="shared" si="1"/>
        <v>7.818181818181818</v>
      </c>
      <c r="T51" s="148">
        <v>6.5</v>
      </c>
    </row>
    <row r="52" spans="1:20" ht="16.5" thickBot="1">
      <c r="A52" s="45"/>
      <c r="B52" s="4" t="s">
        <v>9</v>
      </c>
      <c r="C52" s="5" t="s">
        <v>47</v>
      </c>
      <c r="D52" s="7">
        <v>22</v>
      </c>
      <c r="E52" s="6">
        <v>0</v>
      </c>
      <c r="F52" s="6">
        <v>0</v>
      </c>
      <c r="G52" s="6">
        <v>1</v>
      </c>
      <c r="H52" s="6">
        <v>6</v>
      </c>
      <c r="I52" s="6">
        <v>2</v>
      </c>
      <c r="J52" s="6">
        <v>3</v>
      </c>
      <c r="K52" s="6">
        <v>6</v>
      </c>
      <c r="L52" s="6">
        <v>2</v>
      </c>
      <c r="M52" s="6">
        <v>0</v>
      </c>
      <c r="N52" s="6">
        <v>1</v>
      </c>
      <c r="O52" s="25">
        <v>0</v>
      </c>
      <c r="P52" s="25">
        <v>0</v>
      </c>
      <c r="Q52" s="25">
        <v>1</v>
      </c>
      <c r="R52" s="10">
        <f t="shared" si="3"/>
        <v>22</v>
      </c>
      <c r="S52" s="144">
        <f t="shared" si="1"/>
        <v>5.181818181818182</v>
      </c>
      <c r="T52" s="149"/>
    </row>
    <row r="53" spans="1:20" ht="16.5" thickBot="1">
      <c r="A53" s="36">
        <v>26</v>
      </c>
      <c r="B53" s="8">
        <v>2</v>
      </c>
      <c r="C53" s="9" t="s">
        <v>45</v>
      </c>
      <c r="D53" s="26">
        <v>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4">
        <v>3</v>
      </c>
      <c r="P53" s="24">
        <v>1</v>
      </c>
      <c r="Q53" s="24">
        <v>3</v>
      </c>
      <c r="R53" s="10">
        <f t="shared" si="3"/>
        <v>8</v>
      </c>
      <c r="S53" s="144">
        <f t="shared" si="1"/>
        <v>10.75</v>
      </c>
      <c r="T53" s="151">
        <v>10.75</v>
      </c>
    </row>
    <row r="54" spans="1:20" ht="16.5" thickBot="1">
      <c r="A54" s="36">
        <v>27</v>
      </c>
      <c r="B54" s="8">
        <v>2</v>
      </c>
      <c r="C54" s="9" t="s">
        <v>36</v>
      </c>
      <c r="D54" s="26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4">
        <v>0</v>
      </c>
      <c r="P54" s="24">
        <v>0</v>
      </c>
      <c r="Q54" s="24">
        <v>1</v>
      </c>
      <c r="R54" s="10">
        <f t="shared" si="3"/>
        <v>1</v>
      </c>
      <c r="S54" s="144">
        <f t="shared" si="1"/>
        <v>12</v>
      </c>
      <c r="T54" s="151">
        <v>12</v>
      </c>
    </row>
    <row r="55" spans="1:20" ht="16.5" thickBot="1">
      <c r="A55" s="36">
        <v>28</v>
      </c>
      <c r="B55" s="8">
        <v>2</v>
      </c>
      <c r="C55" s="9" t="s">
        <v>66</v>
      </c>
      <c r="D55" s="26">
        <v>6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3</v>
      </c>
      <c r="K55" s="2">
        <v>0</v>
      </c>
      <c r="L55" s="2">
        <v>0</v>
      </c>
      <c r="M55" s="2">
        <v>0</v>
      </c>
      <c r="N55" s="2">
        <v>0</v>
      </c>
      <c r="O55" s="24">
        <v>0</v>
      </c>
      <c r="P55" s="24">
        <v>1</v>
      </c>
      <c r="Q55" s="24">
        <v>1</v>
      </c>
      <c r="R55" s="10">
        <f t="shared" si="3"/>
        <v>6</v>
      </c>
      <c r="S55" s="144">
        <f t="shared" si="1"/>
        <v>6.833333333333333</v>
      </c>
      <c r="T55" s="151">
        <v>6.83</v>
      </c>
    </row>
    <row r="56" spans="1:20" ht="16.5" thickBot="1">
      <c r="A56" s="36">
        <v>30</v>
      </c>
      <c r="B56" s="8" t="s">
        <v>7</v>
      </c>
      <c r="C56" s="9" t="s">
        <v>44</v>
      </c>
      <c r="D56" s="26">
        <v>3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2</v>
      </c>
      <c r="N56" s="2">
        <v>1</v>
      </c>
      <c r="O56" s="24">
        <v>0</v>
      </c>
      <c r="P56" s="24">
        <v>0</v>
      </c>
      <c r="Q56" s="24">
        <v>0</v>
      </c>
      <c r="R56" s="10">
        <f t="shared" si="3"/>
        <v>3</v>
      </c>
      <c r="S56" s="144">
        <f t="shared" si="1"/>
        <v>8.333333333333334</v>
      </c>
      <c r="T56" s="151">
        <v>8.33</v>
      </c>
    </row>
    <row r="57" spans="1:20" ht="16.5" thickBot="1">
      <c r="A57" s="44">
        <v>36</v>
      </c>
      <c r="B57" s="8" t="s">
        <v>58</v>
      </c>
      <c r="C57" s="9" t="s">
        <v>59</v>
      </c>
      <c r="D57" s="26">
        <v>26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3</v>
      </c>
      <c r="L57" s="2">
        <v>1</v>
      </c>
      <c r="M57" s="2">
        <v>6</v>
      </c>
      <c r="N57" s="2">
        <v>8</v>
      </c>
      <c r="O57" s="15">
        <v>6</v>
      </c>
      <c r="P57" s="15">
        <v>1</v>
      </c>
      <c r="Q57" s="15">
        <v>0</v>
      </c>
      <c r="R57" s="10">
        <f t="shared" si="3"/>
        <v>26</v>
      </c>
      <c r="S57" s="144">
        <f t="shared" si="1"/>
        <v>8.5</v>
      </c>
      <c r="T57" s="148">
        <v>7.23</v>
      </c>
    </row>
    <row r="58" spans="1:20" ht="15.75">
      <c r="A58" s="48"/>
      <c r="B58" s="38" t="s">
        <v>60</v>
      </c>
      <c r="C58" s="39" t="s">
        <v>61</v>
      </c>
      <c r="D58" s="40">
        <v>24</v>
      </c>
      <c r="E58" s="41">
        <v>1</v>
      </c>
      <c r="F58" s="41">
        <v>1</v>
      </c>
      <c r="G58" s="41">
        <v>3</v>
      </c>
      <c r="H58" s="41">
        <v>1</v>
      </c>
      <c r="I58" s="41">
        <v>3</v>
      </c>
      <c r="J58" s="41">
        <v>2</v>
      </c>
      <c r="K58" s="41">
        <v>1</v>
      </c>
      <c r="L58" s="41">
        <v>3</v>
      </c>
      <c r="M58" s="41">
        <v>2</v>
      </c>
      <c r="N58" s="41">
        <v>2</v>
      </c>
      <c r="O58" s="42">
        <v>5</v>
      </c>
      <c r="P58" s="42">
        <v>0</v>
      </c>
      <c r="Q58" s="42">
        <v>0</v>
      </c>
      <c r="R58" s="43">
        <f t="shared" si="3"/>
        <v>24</v>
      </c>
      <c r="S58" s="144">
        <f t="shared" si="1"/>
        <v>5.958333333333333</v>
      </c>
      <c r="T58" s="149"/>
    </row>
    <row r="59" spans="1:20" s="64" customFormat="1" ht="15.75">
      <c r="A59" s="60" t="s">
        <v>71</v>
      </c>
      <c r="B59" s="61"/>
      <c r="C59" s="62"/>
      <c r="D59" s="63">
        <f>SUM(D6:D58)</f>
        <v>1039</v>
      </c>
      <c r="E59" s="63">
        <f aca="true" t="shared" si="4" ref="E59:R59">SUM(E6:E58)</f>
        <v>3</v>
      </c>
      <c r="F59" s="63">
        <f t="shared" si="4"/>
        <v>6</v>
      </c>
      <c r="G59" s="63">
        <f t="shared" si="4"/>
        <v>18</v>
      </c>
      <c r="H59" s="63">
        <f t="shared" si="4"/>
        <v>24</v>
      </c>
      <c r="I59" s="63">
        <f t="shared" si="4"/>
        <v>30</v>
      </c>
      <c r="J59" s="63">
        <f t="shared" si="4"/>
        <v>66</v>
      </c>
      <c r="K59" s="63">
        <f t="shared" si="4"/>
        <v>93</v>
      </c>
      <c r="L59" s="63">
        <f t="shared" si="4"/>
        <v>137</v>
      </c>
      <c r="M59" s="63">
        <f t="shared" si="4"/>
        <v>128</v>
      </c>
      <c r="N59" s="63">
        <f t="shared" si="4"/>
        <v>136</v>
      </c>
      <c r="O59" s="63">
        <f t="shared" si="4"/>
        <v>152</v>
      </c>
      <c r="P59" s="63">
        <f t="shared" si="4"/>
        <v>124</v>
      </c>
      <c r="Q59" s="63">
        <f t="shared" si="4"/>
        <v>122</v>
      </c>
      <c r="R59" s="63">
        <f t="shared" si="4"/>
        <v>1039</v>
      </c>
      <c r="S59" s="145">
        <f t="shared" si="1"/>
        <v>8.351299326275265</v>
      </c>
      <c r="T59" s="63"/>
    </row>
  </sheetData>
  <sheetProtection/>
  <mergeCells count="37">
    <mergeCell ref="T22:T25"/>
    <mergeCell ref="T57:T58"/>
    <mergeCell ref="T29:T31"/>
    <mergeCell ref="T32:T33"/>
    <mergeCell ref="T51:T52"/>
    <mergeCell ref="T48:T49"/>
    <mergeCell ref="T34:T35"/>
    <mergeCell ref="T41:T43"/>
    <mergeCell ref="T44:T45"/>
    <mergeCell ref="T4:T5"/>
    <mergeCell ref="T6:T7"/>
    <mergeCell ref="T8:T11"/>
    <mergeCell ref="T12:T13"/>
    <mergeCell ref="T15:T17"/>
    <mergeCell ref="T18:T21"/>
    <mergeCell ref="A12:A13"/>
    <mergeCell ref="E4:R4"/>
    <mergeCell ref="A18:A21"/>
    <mergeCell ref="A34:A35"/>
    <mergeCell ref="A44:A45"/>
    <mergeCell ref="A8:A11"/>
    <mergeCell ref="A2:S3"/>
    <mergeCell ref="A4:A5"/>
    <mergeCell ref="B4:B5"/>
    <mergeCell ref="C4:C5"/>
    <mergeCell ref="D4:D5"/>
    <mergeCell ref="S4:S5"/>
    <mergeCell ref="A32:A33"/>
    <mergeCell ref="A59:C59"/>
    <mergeCell ref="A6:A7"/>
    <mergeCell ref="A57:A58"/>
    <mergeCell ref="A51:A52"/>
    <mergeCell ref="A41:A43"/>
    <mergeCell ref="A22:A25"/>
    <mergeCell ref="A15:A17"/>
    <mergeCell ref="A29:A31"/>
    <mergeCell ref="A48:A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49"/>
  <sheetViews>
    <sheetView zoomScalePageLayoutView="0" workbookViewId="0" topLeftCell="A1">
      <selection activeCell="N3" sqref="N3"/>
    </sheetView>
  </sheetViews>
  <sheetFormatPr defaultColWidth="9.140625" defaultRowHeight="15"/>
  <cols>
    <col min="1" max="3" width="10.00390625" style="0" customWidth="1"/>
    <col min="4" max="25" width="5.7109375" style="0" customWidth="1"/>
  </cols>
  <sheetData>
    <row r="2" spans="1:3" ht="15">
      <c r="A2" s="158" t="s">
        <v>0</v>
      </c>
      <c r="B2" s="161" t="s">
        <v>123</v>
      </c>
      <c r="C2" s="161" t="s">
        <v>154</v>
      </c>
    </row>
    <row r="3" spans="1:3" ht="15.75">
      <c r="A3" s="159" t="s">
        <v>150</v>
      </c>
      <c r="B3" s="151">
        <v>12</v>
      </c>
      <c r="C3" s="151">
        <v>1</v>
      </c>
    </row>
    <row r="4" spans="1:3" ht="15.75">
      <c r="A4" s="159" t="s">
        <v>149</v>
      </c>
      <c r="B4" s="151">
        <v>10.75</v>
      </c>
      <c r="C4" s="151">
        <v>2</v>
      </c>
    </row>
    <row r="5" spans="1:3" ht="15.75">
      <c r="A5" s="159" t="s">
        <v>146</v>
      </c>
      <c r="B5" s="151">
        <v>10.21</v>
      </c>
      <c r="C5" s="151">
        <v>3</v>
      </c>
    </row>
    <row r="6" spans="1:3" ht="15.75">
      <c r="A6" s="159" t="s">
        <v>125</v>
      </c>
      <c r="B6" s="151">
        <v>9.9</v>
      </c>
      <c r="C6" s="151">
        <v>4</v>
      </c>
    </row>
    <row r="7" spans="1:3" ht="15.75">
      <c r="A7" s="159" t="s">
        <v>141</v>
      </c>
      <c r="B7" s="151">
        <v>9.36</v>
      </c>
      <c r="C7" s="151">
        <v>5</v>
      </c>
    </row>
    <row r="8" spans="1:3" ht="15.75">
      <c r="A8" s="159" t="s">
        <v>124</v>
      </c>
      <c r="B8" s="151">
        <v>9.28</v>
      </c>
      <c r="C8" s="151">
        <v>6</v>
      </c>
    </row>
    <row r="9" spans="1:3" ht="15.75">
      <c r="A9" s="159" t="s">
        <v>140</v>
      </c>
      <c r="B9" s="151">
        <v>9.25</v>
      </c>
      <c r="C9" s="151">
        <v>7</v>
      </c>
    </row>
    <row r="10" spans="1:3" ht="15.75">
      <c r="A10" s="159" t="s">
        <v>126</v>
      </c>
      <c r="B10" s="151">
        <v>9.13</v>
      </c>
      <c r="C10" s="151">
        <v>8</v>
      </c>
    </row>
    <row r="11" spans="1:3" ht="15.75">
      <c r="A11" s="159" t="s">
        <v>128</v>
      </c>
      <c r="B11" s="151">
        <v>9.13</v>
      </c>
      <c r="C11" s="151">
        <v>8</v>
      </c>
    </row>
    <row r="12" spans="1:3" ht="15.75">
      <c r="A12" s="159" t="s">
        <v>139</v>
      </c>
      <c r="B12" s="151">
        <v>9</v>
      </c>
      <c r="C12" s="151">
        <v>9</v>
      </c>
    </row>
    <row r="13" spans="1:3" ht="15.75">
      <c r="A13" s="159" t="s">
        <v>142</v>
      </c>
      <c r="B13" s="151">
        <v>8.8</v>
      </c>
      <c r="C13" s="151">
        <v>10</v>
      </c>
    </row>
    <row r="14" spans="1:3" ht="15.75">
      <c r="A14" s="159" t="s">
        <v>137</v>
      </c>
      <c r="B14" s="151">
        <v>8.57</v>
      </c>
      <c r="C14" s="151">
        <v>11</v>
      </c>
    </row>
    <row r="15" spans="1:3" ht="15.75">
      <c r="A15" s="159" t="s">
        <v>134</v>
      </c>
      <c r="B15" s="151">
        <v>8.47</v>
      </c>
      <c r="C15" s="151">
        <v>12</v>
      </c>
    </row>
    <row r="16" spans="1:3" ht="15.75">
      <c r="A16" s="159" t="s">
        <v>130</v>
      </c>
      <c r="B16" s="151">
        <v>8.38</v>
      </c>
      <c r="C16" s="151">
        <v>13</v>
      </c>
    </row>
    <row r="17" spans="1:3" ht="15.75">
      <c r="A17" s="160" t="s">
        <v>152</v>
      </c>
      <c r="B17" s="151">
        <v>8.33</v>
      </c>
      <c r="C17" s="151">
        <v>14</v>
      </c>
    </row>
    <row r="18" spans="1:3" ht="15.75">
      <c r="A18" s="159" t="s">
        <v>147</v>
      </c>
      <c r="B18" s="151">
        <v>8.21</v>
      </c>
      <c r="C18" s="151">
        <v>15</v>
      </c>
    </row>
    <row r="19" spans="1:3" ht="15.75">
      <c r="A19" s="159" t="s">
        <v>129</v>
      </c>
      <c r="B19" s="151">
        <v>7.89</v>
      </c>
      <c r="C19" s="151">
        <v>16</v>
      </c>
    </row>
    <row r="20" spans="1:3" ht="15.75">
      <c r="A20" s="159" t="s">
        <v>132</v>
      </c>
      <c r="B20" s="151">
        <v>7.87</v>
      </c>
      <c r="C20" s="151">
        <v>17</v>
      </c>
    </row>
    <row r="21" spans="1:3" ht="15.75">
      <c r="A21" s="159" t="s">
        <v>138</v>
      </c>
      <c r="B21" s="151">
        <v>7.71</v>
      </c>
      <c r="C21" s="151">
        <v>18</v>
      </c>
    </row>
    <row r="22" spans="1:3" ht="15.75">
      <c r="A22" s="159" t="s">
        <v>143</v>
      </c>
      <c r="B22" s="151">
        <v>7.7</v>
      </c>
      <c r="C22" s="151">
        <v>19</v>
      </c>
    </row>
    <row r="23" spans="1:3" ht="15.75">
      <c r="A23" s="159" t="s">
        <v>131</v>
      </c>
      <c r="B23" s="151">
        <v>7.68</v>
      </c>
      <c r="C23" s="151">
        <v>20</v>
      </c>
    </row>
    <row r="24" spans="1:3" ht="15.75">
      <c r="A24" s="159" t="s">
        <v>144</v>
      </c>
      <c r="B24" s="151">
        <v>7.58</v>
      </c>
      <c r="C24" s="151">
        <v>21</v>
      </c>
    </row>
    <row r="25" spans="1:3" ht="15.75">
      <c r="A25" s="159" t="s">
        <v>145</v>
      </c>
      <c r="B25" s="151">
        <v>7.56</v>
      </c>
      <c r="C25" s="151">
        <v>22</v>
      </c>
    </row>
    <row r="26" spans="1:3" ht="15.75">
      <c r="A26" s="159" t="s">
        <v>136</v>
      </c>
      <c r="B26" s="151">
        <v>7.46</v>
      </c>
      <c r="C26" s="151">
        <v>23</v>
      </c>
    </row>
    <row r="27" spans="1:3" ht="15.75">
      <c r="A27" s="159" t="s">
        <v>135</v>
      </c>
      <c r="B27" s="151">
        <v>7.33</v>
      </c>
      <c r="C27" s="151">
        <v>24</v>
      </c>
    </row>
    <row r="28" spans="1:3" ht="15.75">
      <c r="A28" s="160" t="s">
        <v>153</v>
      </c>
      <c r="B28" s="151">
        <v>7.23</v>
      </c>
      <c r="C28" s="151">
        <v>25</v>
      </c>
    </row>
    <row r="29" spans="1:3" ht="15.75">
      <c r="A29" s="159" t="s">
        <v>151</v>
      </c>
      <c r="B29" s="151">
        <v>6.83</v>
      </c>
      <c r="C29" s="151">
        <v>26</v>
      </c>
    </row>
    <row r="30" spans="1:3" ht="15.75">
      <c r="A30" s="159" t="s">
        <v>148</v>
      </c>
      <c r="B30" s="151">
        <v>6.5</v>
      </c>
      <c r="C30" s="151">
        <v>27</v>
      </c>
    </row>
    <row r="31" spans="1:3" ht="15.75">
      <c r="A31" s="159" t="s">
        <v>133</v>
      </c>
      <c r="B31" s="151">
        <v>6.2</v>
      </c>
      <c r="C31" s="151">
        <v>28</v>
      </c>
    </row>
    <row r="32" spans="1:3" ht="15.75">
      <c r="A32" s="159" t="s">
        <v>127</v>
      </c>
      <c r="B32" s="151">
        <v>6</v>
      </c>
      <c r="C32" s="151">
        <v>29</v>
      </c>
    </row>
    <row r="34" spans="1:3" ht="15">
      <c r="A34" s="158" t="s">
        <v>0</v>
      </c>
      <c r="B34" s="161" t="s">
        <v>123</v>
      </c>
      <c r="C34" s="162"/>
    </row>
    <row r="35" spans="1:3" ht="15.75">
      <c r="A35" s="159" t="s">
        <v>150</v>
      </c>
      <c r="B35" s="151">
        <v>12</v>
      </c>
      <c r="C35" s="163"/>
    </row>
    <row r="36" spans="1:3" ht="15.75">
      <c r="A36" s="159" t="s">
        <v>149</v>
      </c>
      <c r="B36" s="151">
        <v>10.75</v>
      </c>
      <c r="C36" s="163"/>
    </row>
    <row r="37" spans="1:3" ht="15.75">
      <c r="A37" s="159" t="s">
        <v>141</v>
      </c>
      <c r="B37" s="151">
        <v>9.36</v>
      </c>
      <c r="C37" s="163"/>
    </row>
    <row r="38" spans="1:3" ht="15.75">
      <c r="A38" s="159" t="s">
        <v>140</v>
      </c>
      <c r="B38" s="151">
        <v>9.25</v>
      </c>
      <c r="C38" s="163"/>
    </row>
    <row r="39" spans="1:3" ht="15.75">
      <c r="A39" s="159" t="s">
        <v>139</v>
      </c>
      <c r="B39" s="151">
        <v>9</v>
      </c>
      <c r="C39" s="163"/>
    </row>
    <row r="40" spans="1:3" ht="15.75">
      <c r="A40" s="159" t="s">
        <v>137</v>
      </c>
      <c r="B40" s="151">
        <v>8.57</v>
      </c>
      <c r="C40" s="163"/>
    </row>
    <row r="41" spans="1:3" ht="15.75">
      <c r="A41" s="160" t="s">
        <v>152</v>
      </c>
      <c r="B41" s="151">
        <v>8.33</v>
      </c>
      <c r="C41" s="163"/>
    </row>
    <row r="42" spans="1:3" ht="15.75">
      <c r="A42" s="159" t="s">
        <v>147</v>
      </c>
      <c r="B42" s="151">
        <v>8.21</v>
      </c>
      <c r="C42" s="163"/>
    </row>
    <row r="43" spans="1:3" ht="15.75">
      <c r="A43" s="159" t="s">
        <v>132</v>
      </c>
      <c r="B43" s="151">
        <v>7.87</v>
      </c>
      <c r="C43" s="163"/>
    </row>
    <row r="44" spans="1:3" ht="15.75">
      <c r="A44" s="159" t="s">
        <v>138</v>
      </c>
      <c r="B44" s="151">
        <v>7.71</v>
      </c>
      <c r="C44" s="163"/>
    </row>
    <row r="45" spans="1:3" ht="15.75">
      <c r="A45" s="159" t="s">
        <v>131</v>
      </c>
      <c r="B45" s="151">
        <v>7.68</v>
      </c>
      <c r="C45" s="163"/>
    </row>
    <row r="46" spans="1:3" ht="15.75">
      <c r="A46" s="159" t="s">
        <v>144</v>
      </c>
      <c r="B46" s="151">
        <v>7.58</v>
      </c>
      <c r="C46" s="163"/>
    </row>
    <row r="47" spans="1:3" ht="15.75">
      <c r="A47" s="159" t="s">
        <v>145</v>
      </c>
      <c r="B47" s="151">
        <v>7.56</v>
      </c>
      <c r="C47" s="163"/>
    </row>
    <row r="48" spans="1:3" ht="15.75">
      <c r="A48" s="159" t="s">
        <v>151</v>
      </c>
      <c r="B48" s="151">
        <v>6.83</v>
      </c>
      <c r="C48" s="163"/>
    </row>
    <row r="49" spans="1:3" ht="15.75">
      <c r="A49" s="159" t="s">
        <v>133</v>
      </c>
      <c r="B49" s="151">
        <v>6.2</v>
      </c>
      <c r="C49" s="163"/>
    </row>
  </sheetData>
  <sheetProtection/>
  <autoFilter ref="A34:B34">
    <sortState ref="A35:B49">
      <sortCondition descending="1" sortBy="value" ref="B35:B49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K33"/>
  <sheetViews>
    <sheetView zoomScalePageLayoutView="0" workbookViewId="0" topLeftCell="A1">
      <selection activeCell="O18" sqref="O18"/>
    </sheetView>
  </sheetViews>
  <sheetFormatPr defaultColWidth="9.140625" defaultRowHeight="15"/>
  <sheetData>
    <row r="2" spans="1:3" ht="15">
      <c r="A2" s="158" t="s">
        <v>0</v>
      </c>
      <c r="B2" s="161" t="s">
        <v>123</v>
      </c>
      <c r="C2" s="161" t="s">
        <v>154</v>
      </c>
    </row>
    <row r="3" spans="1:11" ht="15.75">
      <c r="A3" s="159" t="s">
        <v>124</v>
      </c>
      <c r="B3" s="167">
        <v>9.28</v>
      </c>
      <c r="C3" s="151">
        <v>6</v>
      </c>
      <c r="G3" s="168"/>
      <c r="H3" s="169" t="s">
        <v>157</v>
      </c>
      <c r="I3" s="170"/>
      <c r="J3" s="170"/>
      <c r="K3" s="170"/>
    </row>
    <row r="4" spans="1:11" ht="15.75">
      <c r="A4" s="159" t="s">
        <v>125</v>
      </c>
      <c r="B4" s="167">
        <v>9.9</v>
      </c>
      <c r="C4" s="164">
        <v>4</v>
      </c>
      <c r="H4" s="171"/>
      <c r="I4" s="171"/>
      <c r="J4" s="171"/>
      <c r="K4" s="171"/>
    </row>
    <row r="5" spans="1:11" ht="15.75">
      <c r="A5" s="159" t="s">
        <v>126</v>
      </c>
      <c r="B5" s="167">
        <v>9.13</v>
      </c>
      <c r="C5" s="151">
        <v>8</v>
      </c>
      <c r="G5" s="59"/>
      <c r="H5" s="169" t="s">
        <v>158</v>
      </c>
      <c r="I5" s="170"/>
      <c r="J5" s="170"/>
      <c r="K5" s="170"/>
    </row>
    <row r="6" spans="1:11" ht="15.75">
      <c r="A6" s="159" t="s">
        <v>127</v>
      </c>
      <c r="B6" s="166">
        <v>6</v>
      </c>
      <c r="C6" s="165">
        <v>29</v>
      </c>
      <c r="H6" s="171"/>
      <c r="I6" s="171"/>
      <c r="J6" s="171"/>
      <c r="K6" s="171"/>
    </row>
    <row r="7" spans="1:11" ht="15.75">
      <c r="A7" s="159" t="s">
        <v>128</v>
      </c>
      <c r="B7" s="167">
        <v>9.13</v>
      </c>
      <c r="C7" s="151">
        <v>8</v>
      </c>
      <c r="G7" s="172"/>
      <c r="H7" s="169" t="s">
        <v>159</v>
      </c>
      <c r="I7" s="170"/>
      <c r="J7" s="170"/>
      <c r="K7" s="170"/>
    </row>
    <row r="8" spans="1:3" ht="15.75">
      <c r="A8" s="159" t="s">
        <v>129</v>
      </c>
      <c r="B8" s="166">
        <v>7.89</v>
      </c>
      <c r="C8" s="151">
        <v>16</v>
      </c>
    </row>
    <row r="9" spans="1:3" ht="15.75">
      <c r="A9" s="159" t="s">
        <v>130</v>
      </c>
      <c r="B9" s="167">
        <v>8.38</v>
      </c>
      <c r="C9" s="151">
        <v>13</v>
      </c>
    </row>
    <row r="10" spans="1:3" ht="15.75">
      <c r="A10" s="159" t="s">
        <v>131</v>
      </c>
      <c r="B10" s="166">
        <v>7.68</v>
      </c>
      <c r="C10" s="151">
        <v>20</v>
      </c>
    </row>
    <row r="11" spans="1:3" ht="15.75">
      <c r="A11" s="159" t="s">
        <v>132</v>
      </c>
      <c r="B11" s="166">
        <v>7.87</v>
      </c>
      <c r="C11" s="151">
        <v>17</v>
      </c>
    </row>
    <row r="12" spans="1:3" ht="15.75">
      <c r="A12" s="159" t="s">
        <v>133</v>
      </c>
      <c r="B12" s="166">
        <v>6.2</v>
      </c>
      <c r="C12" s="165">
        <v>28</v>
      </c>
    </row>
    <row r="13" spans="1:3" ht="15.75">
      <c r="A13" s="159" t="s">
        <v>134</v>
      </c>
      <c r="B13" s="167">
        <v>8.47</v>
      </c>
      <c r="C13" s="151">
        <v>12</v>
      </c>
    </row>
    <row r="14" spans="1:3" ht="15.75">
      <c r="A14" s="159" t="s">
        <v>135</v>
      </c>
      <c r="B14" s="166">
        <v>7.33</v>
      </c>
      <c r="C14" s="151">
        <v>24</v>
      </c>
    </row>
    <row r="15" spans="1:3" ht="15.75">
      <c r="A15" s="159" t="s">
        <v>136</v>
      </c>
      <c r="B15" s="166">
        <v>7.46</v>
      </c>
      <c r="C15" s="151">
        <v>23</v>
      </c>
    </row>
    <row r="16" spans="1:3" ht="15.75">
      <c r="A16" s="159" t="s">
        <v>137</v>
      </c>
      <c r="B16" s="167">
        <v>8.57</v>
      </c>
      <c r="C16" s="151">
        <v>11</v>
      </c>
    </row>
    <row r="17" spans="1:3" ht="15.75">
      <c r="A17" s="159" t="s">
        <v>138</v>
      </c>
      <c r="B17" s="166">
        <v>7.71</v>
      </c>
      <c r="C17" s="151">
        <v>18</v>
      </c>
    </row>
    <row r="18" spans="1:3" ht="15.75">
      <c r="A18" s="159" t="s">
        <v>139</v>
      </c>
      <c r="B18" s="167">
        <v>9</v>
      </c>
      <c r="C18" s="151">
        <v>9</v>
      </c>
    </row>
    <row r="19" spans="1:3" ht="15.75">
      <c r="A19" s="159" t="s">
        <v>140</v>
      </c>
      <c r="B19" s="167">
        <v>9.25</v>
      </c>
      <c r="C19" s="151">
        <v>7</v>
      </c>
    </row>
    <row r="20" spans="1:3" ht="15.75">
      <c r="A20" s="159" t="s">
        <v>141</v>
      </c>
      <c r="B20" s="167">
        <v>9.36</v>
      </c>
      <c r="C20" s="164">
        <v>5</v>
      </c>
    </row>
    <row r="21" spans="1:3" ht="15.75">
      <c r="A21" s="159" t="s">
        <v>142</v>
      </c>
      <c r="B21" s="167">
        <v>8.8</v>
      </c>
      <c r="C21" s="151">
        <v>10</v>
      </c>
    </row>
    <row r="22" spans="1:3" ht="15.75">
      <c r="A22" s="159" t="s">
        <v>143</v>
      </c>
      <c r="B22" s="166">
        <v>7.7</v>
      </c>
      <c r="C22" s="151">
        <v>19</v>
      </c>
    </row>
    <row r="23" spans="1:3" ht="15.75">
      <c r="A23" s="159" t="s">
        <v>144</v>
      </c>
      <c r="B23" s="166">
        <v>7.58</v>
      </c>
      <c r="C23" s="151">
        <v>21</v>
      </c>
    </row>
    <row r="24" spans="1:3" ht="15.75">
      <c r="A24" s="159" t="s">
        <v>145</v>
      </c>
      <c r="B24" s="166">
        <v>7.56</v>
      </c>
      <c r="C24" s="151">
        <v>22</v>
      </c>
    </row>
    <row r="25" spans="1:3" ht="15.75">
      <c r="A25" s="159" t="s">
        <v>146</v>
      </c>
      <c r="B25" s="167">
        <v>10.21</v>
      </c>
      <c r="C25" s="164">
        <v>3</v>
      </c>
    </row>
    <row r="26" spans="1:3" ht="15.75">
      <c r="A26" s="159" t="s">
        <v>147</v>
      </c>
      <c r="B26" s="166">
        <v>8.21</v>
      </c>
      <c r="C26" s="151">
        <v>15</v>
      </c>
    </row>
    <row r="27" spans="1:3" ht="15.75">
      <c r="A27" s="159" t="s">
        <v>148</v>
      </c>
      <c r="B27" s="166">
        <v>6.5</v>
      </c>
      <c r="C27" s="165">
        <v>27</v>
      </c>
    </row>
    <row r="28" spans="1:3" ht="15.75">
      <c r="A28" s="159" t="s">
        <v>149</v>
      </c>
      <c r="B28" s="167">
        <v>10.75</v>
      </c>
      <c r="C28" s="164">
        <v>2</v>
      </c>
    </row>
    <row r="29" spans="1:3" ht="15.75">
      <c r="A29" s="159" t="s">
        <v>150</v>
      </c>
      <c r="B29" s="167">
        <v>12</v>
      </c>
      <c r="C29" s="164">
        <v>1</v>
      </c>
    </row>
    <row r="30" spans="1:3" ht="15.75">
      <c r="A30" s="159" t="s">
        <v>151</v>
      </c>
      <c r="B30" s="166">
        <v>6.83</v>
      </c>
      <c r="C30" s="165">
        <v>26</v>
      </c>
    </row>
    <row r="31" spans="1:3" ht="15.75">
      <c r="A31" s="160" t="s">
        <v>152</v>
      </c>
      <c r="B31" s="166">
        <v>8.33</v>
      </c>
      <c r="C31" s="151">
        <v>14</v>
      </c>
    </row>
    <row r="32" spans="1:3" ht="15.75">
      <c r="A32" s="160" t="s">
        <v>153</v>
      </c>
      <c r="B32" s="166">
        <v>7.23</v>
      </c>
      <c r="C32" s="165">
        <v>25</v>
      </c>
    </row>
    <row r="33" spans="1:3" ht="15">
      <c r="A33" s="146" t="s">
        <v>155</v>
      </c>
      <c r="B33" s="147">
        <v>8.35</v>
      </c>
      <c r="C33" s="147" t="s">
        <v>156</v>
      </c>
    </row>
  </sheetData>
  <sheetProtection/>
  <mergeCells count="3">
    <mergeCell ref="H3:K3"/>
    <mergeCell ref="H5:K5"/>
    <mergeCell ref="H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МБУ РУМЦ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SVETLANA_S</cp:lastModifiedBy>
  <cp:lastPrinted>2013-03-18T09:38:58Z</cp:lastPrinted>
  <dcterms:created xsi:type="dcterms:W3CDTF">2012-11-29T17:49:57Z</dcterms:created>
  <dcterms:modified xsi:type="dcterms:W3CDTF">2014-04-29T11:49:21Z</dcterms:modified>
  <cp:category/>
  <cp:version/>
  <cp:contentType/>
  <cp:contentStatus/>
</cp:coreProperties>
</file>