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0"/>
  </bookViews>
  <sheets>
    <sheet name="анализ с заданиями" sheetId="1" r:id="rId1"/>
    <sheet name="успеваем. качество" sheetId="2" r:id="rId2"/>
    <sheet name="диаграммы" sheetId="3" r:id="rId3"/>
    <sheet name="анализ по баллам" sheetId="4" r:id="rId4"/>
    <sheet name="ср. балл" sheetId="5" r:id="rId5"/>
    <sheet name="для мониторинга" sheetId="6" r:id="rId6"/>
  </sheets>
  <definedNames/>
  <calcPr fullCalcOnLoad="1"/>
</workbook>
</file>

<file path=xl/sharedStrings.xml><?xml version="1.0" encoding="utf-8"?>
<sst xmlns="http://schemas.openxmlformats.org/spreadsheetml/2006/main" count="712" uniqueCount="179">
  <si>
    <t>ОУ</t>
  </si>
  <si>
    <t>Класс</t>
  </si>
  <si>
    <t>Ф.И.О. учителя</t>
  </si>
  <si>
    <t>Кол-во писавших</t>
  </si>
  <si>
    <t>Ср.балл по классу</t>
  </si>
  <si>
    <t>итого</t>
  </si>
  <si>
    <r>
      <t>количество учащихся</t>
    </r>
    <r>
      <rPr>
        <b/>
        <sz val="8"/>
        <rFont val="Arial Cyr"/>
        <family val="0"/>
      </rPr>
      <t xml:space="preserve"> , набравших  баллы (от 0 до 12) </t>
    </r>
  </si>
  <si>
    <t>по ОУ</t>
  </si>
  <si>
    <t>всего</t>
  </si>
  <si>
    <t xml:space="preserve">Анализ результатов КДР по баллам учащихся 4-х кл. ( математика, 25.11.2014) </t>
  </si>
  <si>
    <t>Коваленко И.Б.</t>
  </si>
  <si>
    <t>№8</t>
  </si>
  <si>
    <t>Гладышева Н.А.</t>
  </si>
  <si>
    <t>№28</t>
  </si>
  <si>
    <t>4А</t>
  </si>
  <si>
    <t>Поданёва Г.А.</t>
  </si>
  <si>
    <t>№22</t>
  </si>
  <si>
    <t>Зимина Г.А.</t>
  </si>
  <si>
    <t>№16</t>
  </si>
  <si>
    <t>Петросян В.И.</t>
  </si>
  <si>
    <t>№27</t>
  </si>
  <si>
    <t>Сафронова С.В.</t>
  </si>
  <si>
    <t>№14</t>
  </si>
  <si>
    <t>4а</t>
  </si>
  <si>
    <t>Хворостянская О. Ю.</t>
  </si>
  <si>
    <t>№4</t>
  </si>
  <si>
    <t>Зуева А.А.</t>
  </si>
  <si>
    <t>№9</t>
  </si>
  <si>
    <t>Карамышева Т.В.</t>
  </si>
  <si>
    <t>4Б</t>
  </si>
  <si>
    <t>Иваненко Л,В.</t>
  </si>
  <si>
    <t>4В</t>
  </si>
  <si>
    <t>Жердий И.А.</t>
  </si>
  <si>
    <t>4Г</t>
  </si>
  <si>
    <t>Жадобина Г.Ф.</t>
  </si>
  <si>
    <t>№6</t>
  </si>
  <si>
    <t>Попова М.В.</t>
  </si>
  <si>
    <t>№1</t>
  </si>
  <si>
    <t>Орехова С.Ю.</t>
  </si>
  <si>
    <t>Трофименко З.Ф.</t>
  </si>
  <si>
    <t>Тетенева И.В.</t>
  </si>
  <si>
    <t>№3</t>
  </si>
  <si>
    <t>Серебрянская Г.В.</t>
  </si>
  <si>
    <t>Кравченко В.А.</t>
  </si>
  <si>
    <t>Газарова Е.Н.</t>
  </si>
  <si>
    <t>№5</t>
  </si>
  <si>
    <t>4 А</t>
  </si>
  <si>
    <t>Маменко О.В.</t>
  </si>
  <si>
    <t>4 Б</t>
  </si>
  <si>
    <t>Иванова А.И.</t>
  </si>
  <si>
    <t>№20</t>
  </si>
  <si>
    <t>Шляхтерова И.В.</t>
  </si>
  <si>
    <t>Букша А.А.</t>
  </si>
  <si>
    <t>№36</t>
  </si>
  <si>
    <t>Астанина Е.В.</t>
  </si>
  <si>
    <t>Таранина Н.Я.</t>
  </si>
  <si>
    <t>Носова А.А.</t>
  </si>
  <si>
    <t>Гуторова О.Н.</t>
  </si>
  <si>
    <t>№7</t>
  </si>
  <si>
    <t>Зобнина Л.В.</t>
  </si>
  <si>
    <t>4б</t>
  </si>
  <si>
    <t>Колпакова С.В.</t>
  </si>
  <si>
    <t>4в</t>
  </si>
  <si>
    <t>Свинцова А.В.</t>
  </si>
  <si>
    <t>№11</t>
  </si>
  <si>
    <t>Чудинова Н.В.</t>
  </si>
  <si>
    <t>Кузнецова О.Д.</t>
  </si>
  <si>
    <t>№25</t>
  </si>
  <si>
    <t>Петросян С. И.</t>
  </si>
  <si>
    <t>№31</t>
  </si>
  <si>
    <t>№30</t>
  </si>
  <si>
    <t>Скляр С.К.</t>
  </si>
  <si>
    <t>Слесаренко Т.В.</t>
  </si>
  <si>
    <t>№19</t>
  </si>
  <si>
    <t>Гуляева Н.А.</t>
  </si>
  <si>
    <t>№15</t>
  </si>
  <si>
    <t>Розбаш В.В.</t>
  </si>
  <si>
    <t>Евтихова Н.Н.</t>
  </si>
  <si>
    <t>№23</t>
  </si>
  <si>
    <t>Медведева О.Г.</t>
  </si>
  <si>
    <t>Погодина Д.А.</t>
  </si>
  <si>
    <t>Журина Ж.А.</t>
  </si>
  <si>
    <t>Пампушко Е.М.</t>
  </si>
  <si>
    <t>4Д</t>
  </si>
  <si>
    <t>Мельник О.В.</t>
  </si>
  <si>
    <t>№2</t>
  </si>
  <si>
    <t>Белянская Н.А.</t>
  </si>
  <si>
    <t>№17</t>
  </si>
  <si>
    <t>Емельянова С. А.</t>
  </si>
  <si>
    <t>№18</t>
  </si>
  <si>
    <t>Денисова Л.Г.</t>
  </si>
  <si>
    <t>Афанасьева Н.А.</t>
  </si>
  <si>
    <t>№13</t>
  </si>
  <si>
    <t>Мигулина Д.П.</t>
  </si>
  <si>
    <t>№24</t>
  </si>
  <si>
    <t>Бугаева Л.Г.</t>
  </si>
  <si>
    <t>№26</t>
  </si>
  <si>
    <t>Серебрянская Е.Б.</t>
  </si>
  <si>
    <t>Паршина О.А.</t>
  </si>
  <si>
    <t>№12</t>
  </si>
  <si>
    <t>Шагундокова С.М.</t>
  </si>
  <si>
    <t>№10</t>
  </si>
  <si>
    <t>Нагорная Н.А.</t>
  </si>
  <si>
    <t>№21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</si>
  <si>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</si>
  <si>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</si>
  <si>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</si>
  <si>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</si>
  <si>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</si>
  <si>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</si>
  <si>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</si>
  <si>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</si>
  <si>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</si>
  <si>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</si>
  <si>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</si>
  <si>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r>
      <t xml:space="preserve">7
</t>
    </r>
    <r>
      <rPr>
        <b/>
        <sz val="10"/>
        <color indexed="30"/>
        <rFont val="Arial Cyr"/>
        <family val="0"/>
      </rPr>
      <t>2 балла</t>
    </r>
  </si>
  <si>
    <r>
      <t xml:space="preserve">8
</t>
    </r>
    <r>
      <rPr>
        <b/>
        <sz val="10"/>
        <color indexed="17"/>
        <rFont val="Arial Cyr"/>
        <family val="0"/>
      </rPr>
      <t>1 балл</t>
    </r>
  </si>
  <si>
    <r>
      <t xml:space="preserve">8
</t>
    </r>
    <r>
      <rPr>
        <b/>
        <sz val="10"/>
        <color indexed="17"/>
        <rFont val="Arial Cyr"/>
        <family val="0"/>
      </rPr>
      <t>2 балла</t>
    </r>
  </si>
  <si>
    <r>
      <t xml:space="preserve">9
</t>
    </r>
    <r>
      <rPr>
        <b/>
        <sz val="10"/>
        <color indexed="30"/>
        <rFont val="Arial Cyr"/>
        <family val="0"/>
      </rPr>
      <t>2 балла</t>
    </r>
  </si>
  <si>
    <t>"2"</t>
  </si>
  <si>
    <t>"3"</t>
  </si>
  <si>
    <t>"4"</t>
  </si>
  <si>
    <t>"5"</t>
  </si>
  <si>
    <t>СОШ №1</t>
  </si>
  <si>
    <t>Н</t>
  </si>
  <si>
    <t>СОШ №2</t>
  </si>
  <si>
    <t>н</t>
  </si>
  <si>
    <t>СОШ №3</t>
  </si>
  <si>
    <t>СОШ №4</t>
  </si>
  <si>
    <t>П</t>
  </si>
  <si>
    <t>Хворостянская О.Ю.</t>
  </si>
  <si>
    <t>СОШ №5</t>
  </si>
  <si>
    <t>СОШ №6</t>
  </si>
  <si>
    <t>СОШ №7</t>
  </si>
  <si>
    <t>СОШ №8</t>
  </si>
  <si>
    <t>Коваленко И. Б.</t>
  </si>
  <si>
    <t>СОШ №9</t>
  </si>
  <si>
    <t>СОШ №10</t>
  </si>
  <si>
    <t>СОШ №11</t>
  </si>
  <si>
    <t>СОШ №12</t>
  </si>
  <si>
    <t>СОШ №13</t>
  </si>
  <si>
    <t>4  Б</t>
  </si>
  <si>
    <t>Афанасьава Н.А.</t>
  </si>
  <si>
    <t>СОШ №14</t>
  </si>
  <si>
    <t>СОШ №15</t>
  </si>
  <si>
    <t>Розбаш Валентина Васильевна</t>
  </si>
  <si>
    <t>СОШ №16</t>
  </si>
  <si>
    <t>СОШ №17</t>
  </si>
  <si>
    <t>СОШ №18</t>
  </si>
  <si>
    <t>СОШ №19</t>
  </si>
  <si>
    <t>Сесаренко Т.В.</t>
  </si>
  <si>
    <t>СОШ №20</t>
  </si>
  <si>
    <t>Иванова Н.В.</t>
  </si>
  <si>
    <t>СОШ №21</t>
  </si>
  <si>
    <t>СОШ №22</t>
  </si>
  <si>
    <t>СОШ №23</t>
  </si>
  <si>
    <t>СОШ №24</t>
  </si>
  <si>
    <t>СОШ №25</t>
  </si>
  <si>
    <t>ООШ №26</t>
  </si>
  <si>
    <t>ООШ №27</t>
  </si>
  <si>
    <t>ООШ №28</t>
  </si>
  <si>
    <t>НОШ №30</t>
  </si>
  <si>
    <t>ООШ №31</t>
  </si>
  <si>
    <t>СОШ №36</t>
  </si>
  <si>
    <t>Анализ результатов КДР по Математике (25.11.2014) обучающихся 4-х классов</t>
  </si>
  <si>
    <t>успеваемость по классу</t>
  </si>
  <si>
    <t>качество по классу</t>
  </si>
  <si>
    <t>успеваемость по ОО</t>
  </si>
  <si>
    <t>качество по ОО</t>
  </si>
  <si>
    <t>по району</t>
  </si>
  <si>
    <t>по краю</t>
  </si>
  <si>
    <t>ОО</t>
  </si>
  <si>
    <t>усп.</t>
  </si>
  <si>
    <t>кач.</t>
  </si>
  <si>
    <t>район</t>
  </si>
  <si>
    <t>край</t>
  </si>
  <si>
    <t>выше районного</t>
  </si>
  <si>
    <t>ниже районного</t>
  </si>
  <si>
    <t>очень низкий результат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</si>
</sst>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2"/>
      <color indexed="30"/>
      <name val="Arial Cyr"/>
      <family val="0"/>
    </font>
    <font>
      <b/>
      <sz val="12"/>
      <color indexed="17"/>
      <name val="Arial Cyr"/>
      <family val="0"/>
    </font>
    <font>
      <b/>
      <sz val="10"/>
      <color indexed="30"/>
      <name val="Arial Cyr"/>
      <family val="0"/>
    </font>
    <font>
      <b/>
      <sz val="10"/>
      <color indexed="17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25"/>
      <name val="Calibri"/>
      <family val="2"/>
    </font>
    <font>
      <b/>
      <i/>
      <sz val="14"/>
      <color indexed="62"/>
      <name val="Calibri"/>
      <family val="2"/>
    </font>
    <font>
      <b/>
      <i/>
      <sz val="12"/>
      <color indexed="25"/>
      <name val="Calibri"/>
      <family val="2"/>
    </font>
    <font>
      <b/>
      <i/>
      <sz val="12"/>
      <color indexed="62"/>
      <name val="Calibri"/>
      <family val="2"/>
    </font>
    <font>
      <b/>
      <i/>
      <sz val="14"/>
      <color indexed="50"/>
      <name val="Calibri"/>
      <family val="2"/>
    </font>
    <font>
      <b/>
      <i/>
      <sz val="12"/>
      <color indexed="5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70C0"/>
      <name val="Arial Cyr"/>
      <family val="0"/>
    </font>
    <font>
      <b/>
      <sz val="12"/>
      <color rgb="FF006600"/>
      <name val="Arial Cyr"/>
      <family val="0"/>
    </font>
    <font>
      <b/>
      <sz val="8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83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/>
    </xf>
    <xf numFmtId="2" fontId="0" fillId="34" borderId="14" xfId="0" applyNumberFormat="1" applyFill="1" applyBorder="1" applyAlignment="1" applyProtection="1">
      <alignment horizontal="center" wrapText="1"/>
      <protection locked="0"/>
    </xf>
    <xf numFmtId="0" fontId="72" fillId="0" borderId="11" xfId="0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 locked="0"/>
    </xf>
    <xf numFmtId="0" fontId="2" fillId="8" borderId="15" xfId="0" applyFont="1" applyFill="1" applyBorder="1" applyAlignment="1" applyProtection="1">
      <alignment horizontal="center" vertical="center"/>
      <protection/>
    </xf>
    <xf numFmtId="0" fontId="2" fillId="8" borderId="16" xfId="0" applyFont="1" applyFill="1" applyBorder="1" applyAlignment="1" applyProtection="1">
      <alignment horizontal="center" vertical="center"/>
      <protection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/>
      <protection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2" fillId="10" borderId="16" xfId="0" applyFont="1" applyFill="1" applyBorder="1" applyAlignment="1" applyProtection="1">
      <alignment horizontal="center" vertical="center"/>
      <protection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2" fillId="13" borderId="17" xfId="0" applyFont="1" applyFill="1" applyBorder="1" applyAlignment="1" applyProtection="1">
      <alignment horizontal="center" vertical="center"/>
      <protection/>
    </xf>
    <xf numFmtId="0" fontId="2" fillId="13" borderId="13" xfId="0" applyFont="1" applyFill="1" applyBorder="1" applyAlignment="1" applyProtection="1">
      <alignment horizontal="center" vertical="center"/>
      <protection/>
    </xf>
    <xf numFmtId="0" fontId="5" fillId="13" borderId="12" xfId="0" applyFont="1" applyFill="1" applyBorder="1" applyAlignment="1" applyProtection="1">
      <alignment horizontal="center" vertical="center"/>
      <protection locked="0"/>
    </xf>
    <xf numFmtId="0" fontId="5" fillId="13" borderId="0" xfId="0" applyFont="1" applyFill="1" applyBorder="1" applyAlignment="1" applyProtection="1">
      <alignment horizontal="center" vertical="center"/>
      <protection locked="0"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3" borderId="18" xfId="0" applyFont="1" applyFill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5" fillId="9" borderId="11" xfId="0" applyFont="1" applyFill="1" applyBorder="1" applyAlignment="1" applyProtection="1">
      <alignment horizontal="center" vertical="center"/>
      <protection locked="0"/>
    </xf>
    <xf numFmtId="0" fontId="5" fillId="10" borderId="11" xfId="0" applyFont="1" applyFill="1" applyBorder="1" applyAlignment="1" applyProtection="1">
      <alignment horizontal="center" vertical="center"/>
      <protection locked="0"/>
    </xf>
    <xf numFmtId="0" fontId="5" fillId="13" borderId="1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3" borderId="18" xfId="0" applyFont="1" applyFill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5" fillId="13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9" borderId="11" xfId="0" applyFont="1" applyFill="1" applyBorder="1" applyAlignment="1" applyProtection="1">
      <alignment horizontal="center" vertical="center"/>
      <protection locked="0"/>
    </xf>
    <xf numFmtId="0" fontId="5" fillId="10" borderId="11" xfId="0" applyFont="1" applyFill="1" applyBorder="1" applyAlignment="1" applyProtection="1">
      <alignment horizontal="center" vertical="center"/>
      <protection locked="0"/>
    </xf>
    <xf numFmtId="0" fontId="5" fillId="13" borderId="1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3" borderId="18" xfId="0" applyFont="1" applyFill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5" fillId="13" borderId="2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3" borderId="18" xfId="0" applyFont="1" applyFill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3" borderId="18" xfId="0" applyFont="1" applyFill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8" xfId="0" applyFill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3" borderId="18" xfId="0" applyFont="1" applyFill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71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5" fillId="13" borderId="23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5" fillId="9" borderId="11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11" xfId="0" applyFont="1" applyFill="1" applyBorder="1" applyAlignment="1" applyProtection="1">
      <alignment horizontal="center" vertical="center"/>
      <protection locked="0"/>
    </xf>
    <xf numFmtId="0" fontId="5" fillId="13" borderId="12" xfId="0" applyFont="1" applyFill="1" applyBorder="1" applyAlignment="1" applyProtection="1">
      <alignment horizontal="center" vertical="center"/>
      <protection locked="0"/>
    </xf>
    <xf numFmtId="0" fontId="5" fillId="13" borderId="1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3" borderId="18" xfId="0" applyFont="1" applyFill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5" fillId="13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5" fillId="8" borderId="24" xfId="0" applyFont="1" applyFill="1" applyBorder="1" applyAlignment="1" applyProtection="1">
      <alignment horizontal="center" vertical="center"/>
      <protection locked="0"/>
    </xf>
    <xf numFmtId="0" fontId="5" fillId="9" borderId="24" xfId="0" applyFont="1" applyFill="1" applyBorder="1" applyAlignment="1" applyProtection="1">
      <alignment horizontal="center" vertical="center"/>
      <protection locked="0"/>
    </xf>
    <xf numFmtId="0" fontId="5" fillId="10" borderId="24" xfId="0" applyFont="1" applyFill="1" applyBorder="1" applyAlignment="1" applyProtection="1">
      <alignment horizontal="center" vertical="center"/>
      <protection locked="0"/>
    </xf>
    <xf numFmtId="0" fontId="5" fillId="13" borderId="24" xfId="0" applyFont="1" applyFill="1" applyBorder="1" applyAlignment="1" applyProtection="1">
      <alignment horizontal="center" vertical="center"/>
      <protection locked="0"/>
    </xf>
    <xf numFmtId="0" fontId="5" fillId="13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71" fillId="0" borderId="2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Border="1" applyAlignment="1">
      <alignment horizontal="center" vertical="center"/>
    </xf>
    <xf numFmtId="2" fontId="73" fillId="36" borderId="14" xfId="0" applyNumberFormat="1" applyFont="1" applyFill="1" applyBorder="1" applyAlignment="1" applyProtection="1">
      <alignment horizontal="center" wrapText="1"/>
      <protection locked="0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71" fillId="0" borderId="2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34" fillId="0" borderId="37" xfId="0" applyFont="1" applyFill="1" applyBorder="1" applyAlignment="1" applyProtection="1">
      <alignment horizontal="center" vertical="center" wrapText="1"/>
      <protection hidden="1"/>
    </xf>
    <xf numFmtId="0" fontId="34" fillId="0" borderId="38" xfId="0" applyFont="1" applyFill="1" applyBorder="1" applyAlignment="1" applyProtection="1">
      <alignment horizontal="center" vertical="center" wrapText="1"/>
      <protection hidden="1"/>
    </xf>
    <xf numFmtId="0" fontId="36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1" fontId="2" fillId="0" borderId="39" xfId="0" applyNumberFormat="1" applyFont="1" applyFill="1" applyBorder="1" applyAlignment="1" applyProtection="1">
      <alignment horizontal="center" vertical="center"/>
      <protection hidden="1"/>
    </xf>
    <xf numFmtId="164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36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74" fillId="0" borderId="16" xfId="0" applyFont="1" applyFill="1" applyBorder="1" applyAlignment="1" applyProtection="1">
      <alignment horizontal="center" vertical="center"/>
      <protection hidden="1"/>
    </xf>
    <xf numFmtId="0" fontId="75" fillId="0" borderId="16" xfId="0" applyFont="1" applyFill="1" applyBorder="1" applyAlignment="1" applyProtection="1">
      <alignment horizontal="center" vertical="center"/>
      <protection hidden="1"/>
    </xf>
    <xf numFmtId="0" fontId="74" fillId="0" borderId="16" xfId="0" applyFont="1" applyFill="1" applyBorder="1" applyAlignment="1" applyProtection="1">
      <alignment horizontal="center" vertical="center" wrapText="1"/>
      <protection hidden="1"/>
    </xf>
    <xf numFmtId="0" fontId="75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40" xfId="0" applyNumberFormat="1" applyFill="1" applyBorder="1" applyAlignment="1" applyProtection="1">
      <alignment horizontal="center" vertical="center"/>
      <protection hidden="1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164" fontId="0" fillId="0" borderId="41" xfId="0" applyNumberFormat="1" applyFill="1" applyBorder="1" applyAlignment="1" applyProtection="1">
      <alignment horizontal="center" vertical="center"/>
      <protection hidden="1"/>
    </xf>
    <xf numFmtId="164" fontId="0" fillId="0" borderId="42" xfId="0" applyNumberForma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43" xfId="0" applyNumberFormat="1" applyFill="1" applyBorder="1" applyAlignment="1" applyProtection="1">
      <alignment horizontal="center" vertical="center"/>
      <protection hidden="1"/>
    </xf>
    <xf numFmtId="164" fontId="0" fillId="0" borderId="44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45" xfId="0" applyNumberForma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41" fillId="0" borderId="4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41" fillId="0" borderId="47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1" fillId="0" borderId="48" xfId="0" applyFont="1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41" fillId="0" borderId="49" xfId="0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41" fillId="0" borderId="46" xfId="0" applyFont="1" applyFill="1" applyBorder="1" applyAlignment="1" applyProtection="1">
      <alignment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hidden="1"/>
    </xf>
    <xf numFmtId="0" fontId="34" fillId="0" borderId="36" xfId="0" applyFont="1" applyFill="1" applyBorder="1" applyAlignment="1" applyProtection="1">
      <alignment horizontal="center" vertical="center" wrapText="1"/>
      <protection hidden="1"/>
    </xf>
    <xf numFmtId="0" fontId="34" fillId="0" borderId="35" xfId="0" applyFont="1" applyFill="1" applyBorder="1" applyAlignment="1" applyProtection="1">
      <alignment horizontal="left" vertical="center" wrapText="1"/>
      <protection hidden="1"/>
    </xf>
    <xf numFmtId="0" fontId="34" fillId="0" borderId="36" xfId="0" applyFont="1" applyFill="1" applyBorder="1" applyAlignment="1" applyProtection="1">
      <alignment horizontal="left" vertical="center" wrapText="1"/>
      <protection hidden="1"/>
    </xf>
    <xf numFmtId="0" fontId="34" fillId="0" borderId="51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Border="1" applyAlignment="1" applyProtection="1">
      <alignment horizontal="left" vertical="center" wrapText="1"/>
      <protection hidden="1"/>
    </xf>
    <xf numFmtId="0" fontId="34" fillId="0" borderId="29" xfId="0" applyFont="1" applyFill="1" applyBorder="1" applyAlignment="1" applyProtection="1">
      <alignment horizontal="left" vertical="center" wrapText="1"/>
      <protection hidden="1"/>
    </xf>
    <xf numFmtId="0" fontId="34" fillId="0" borderId="30" xfId="0" applyFont="1" applyFill="1" applyBorder="1" applyAlignment="1" applyProtection="1">
      <alignment horizontal="left" vertical="center" wrapText="1"/>
      <protection hidden="1"/>
    </xf>
    <xf numFmtId="164" fontId="0" fillId="0" borderId="40" xfId="0" applyNumberFormat="1" applyFill="1" applyBorder="1" applyAlignment="1" applyProtection="1">
      <alignment horizontal="center" vertical="center"/>
      <protection hidden="1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164" fontId="0" fillId="0" borderId="41" xfId="0" applyNumberFormat="1" applyFill="1" applyBorder="1" applyAlignment="1" applyProtection="1">
      <alignment horizontal="center" vertical="center"/>
      <protection hidden="1"/>
    </xf>
    <xf numFmtId="0" fontId="71" fillId="0" borderId="52" xfId="0" applyFont="1" applyFill="1" applyBorder="1" applyAlignment="1" applyProtection="1">
      <alignment horizontal="center" vertical="center" wrapText="1"/>
      <protection locked="0"/>
    </xf>
    <xf numFmtId="0" fontId="71" fillId="0" borderId="53" xfId="0" applyNumberFormat="1" applyFont="1" applyFill="1" applyBorder="1" applyAlignment="1" applyProtection="1">
      <alignment/>
      <protection locked="0"/>
    </xf>
    <xf numFmtId="0" fontId="71" fillId="0" borderId="54" xfId="0" applyNumberFormat="1" applyFont="1" applyFill="1" applyBorder="1" applyAlignment="1" applyProtection="1">
      <alignment/>
      <protection locked="0"/>
    </xf>
    <xf numFmtId="0" fontId="42" fillId="0" borderId="19" xfId="0" applyFont="1" applyFill="1" applyBorder="1" applyAlignment="1" applyProtection="1">
      <alignment/>
      <protection locked="0"/>
    </xf>
    <xf numFmtId="0" fontId="71" fillId="0" borderId="55" xfId="0" applyFont="1" applyFill="1" applyBorder="1" applyAlignment="1" applyProtection="1">
      <alignment horizontal="center" vertical="center" wrapText="1"/>
      <protection locked="0"/>
    </xf>
    <xf numFmtId="0" fontId="71" fillId="0" borderId="56" xfId="0" applyNumberFormat="1" applyFont="1" applyFill="1" applyBorder="1" applyAlignment="1" applyProtection="1">
      <alignment/>
      <protection locked="0"/>
    </xf>
    <xf numFmtId="0" fontId="42" fillId="0" borderId="20" xfId="0" applyFont="1" applyFill="1" applyBorder="1" applyAlignment="1" applyProtection="1">
      <alignment/>
      <protection locked="0"/>
    </xf>
    <xf numFmtId="0" fontId="71" fillId="0" borderId="33" xfId="0" applyFont="1" applyFill="1" applyBorder="1" applyAlignment="1" applyProtection="1">
      <alignment horizontal="center" vertical="center" wrapText="1"/>
      <protection locked="0"/>
    </xf>
    <xf numFmtId="0" fontId="71" fillId="0" borderId="57" xfId="0" applyNumberFormat="1" applyFont="1" applyFill="1" applyBorder="1" applyAlignment="1" applyProtection="1">
      <alignment/>
      <protection locked="0"/>
    </xf>
    <xf numFmtId="0" fontId="71" fillId="0" borderId="58" xfId="0" applyNumberFormat="1" applyFont="1" applyFill="1" applyBorder="1" applyAlignment="1" applyProtection="1">
      <alignment/>
      <protection locked="0"/>
    </xf>
    <xf numFmtId="0" fontId="42" fillId="0" borderId="48" xfId="0" applyFont="1" applyFill="1" applyBorder="1" applyAlignment="1" applyProtection="1">
      <alignment/>
      <protection locked="0"/>
    </xf>
    <xf numFmtId="0" fontId="71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/>
    </xf>
    <xf numFmtId="0" fontId="74" fillId="0" borderId="60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35" fillId="0" borderId="52" xfId="0" applyFont="1" applyFill="1" applyBorder="1" applyAlignment="1" applyProtection="1">
      <alignment horizontal="center" vertical="center" textRotation="90" wrapText="1"/>
      <protection hidden="1"/>
    </xf>
    <xf numFmtId="0" fontId="35" fillId="0" borderId="55" xfId="0" applyFont="1" applyFill="1" applyBorder="1" applyAlignment="1" applyProtection="1">
      <alignment horizontal="center" vertical="center" textRotation="90" wrapText="1"/>
      <protection hidden="1"/>
    </xf>
    <xf numFmtId="0" fontId="35" fillId="0" borderId="33" xfId="0" applyFont="1" applyFill="1" applyBorder="1" applyAlignment="1" applyProtection="1">
      <alignment horizontal="center" vertical="center" textRotation="90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164" fontId="2" fillId="0" borderId="37" xfId="0" applyNumberFormat="1" applyFont="1" applyFill="1" applyBorder="1" applyAlignment="1" applyProtection="1">
      <alignment horizontal="center" vertical="center"/>
      <protection hidden="1"/>
    </xf>
    <xf numFmtId="0" fontId="3" fillId="0" borderId="59" xfId="0" applyFont="1" applyFill="1" applyBorder="1" applyAlignment="1" applyProtection="1">
      <alignment horizontal="center" vertical="center"/>
      <protection hidden="1"/>
    </xf>
    <xf numFmtId="164" fontId="0" fillId="0" borderId="59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164" fontId="0" fillId="0" borderId="63" xfId="0" applyNumberFormat="1" applyFill="1" applyBorder="1" applyAlignment="1" applyProtection="1">
      <alignment horizontal="center" vertical="center"/>
      <protection hidden="1"/>
    </xf>
    <xf numFmtId="164" fontId="0" fillId="0" borderId="64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0" fontId="71" fillId="0" borderId="65" xfId="0" applyFont="1" applyFill="1" applyBorder="1" applyAlignment="1" applyProtection="1">
      <alignment horizontal="center" vertical="center" wrapText="1"/>
      <protection locked="0"/>
    </xf>
    <xf numFmtId="0" fontId="71" fillId="0" borderId="66" xfId="0" applyNumberFormat="1" applyFont="1" applyFill="1" applyBorder="1" applyAlignment="1" applyProtection="1">
      <alignment/>
      <protection locked="0"/>
    </xf>
    <xf numFmtId="0" fontId="71" fillId="0" borderId="67" xfId="0" applyNumberFormat="1" applyFont="1" applyFill="1" applyBorder="1" applyAlignment="1" applyProtection="1">
      <alignment/>
      <protection locked="0"/>
    </xf>
    <xf numFmtId="0" fontId="42" fillId="0" borderId="68" xfId="0" applyFont="1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 applyProtection="1">
      <alignment horizontal="center" vertical="center" wrapText="1"/>
      <protection hidden="1"/>
    </xf>
    <xf numFmtId="0" fontId="62" fillId="0" borderId="37" xfId="0" applyFont="1" applyBorder="1" applyAlignment="1">
      <alignment horizontal="right"/>
    </xf>
    <xf numFmtId="0" fontId="62" fillId="0" borderId="38" xfId="0" applyFont="1" applyBorder="1" applyAlignment="1">
      <alignment horizontal="right"/>
    </xf>
    <xf numFmtId="0" fontId="0" fillId="0" borderId="17" xfId="0" applyBorder="1" applyAlignment="1">
      <alignment/>
    </xf>
    <xf numFmtId="0" fontId="71" fillId="0" borderId="70" xfId="0" applyFont="1" applyFill="1" applyBorder="1" applyAlignment="1" applyProtection="1">
      <alignment horizontal="center" vertical="center" wrapText="1"/>
      <protection locked="0"/>
    </xf>
    <xf numFmtId="0" fontId="71" fillId="0" borderId="71" xfId="0" applyNumberFormat="1" applyFont="1" applyFill="1" applyBorder="1" applyAlignment="1" applyProtection="1">
      <alignment/>
      <protection locked="0"/>
    </xf>
    <xf numFmtId="0" fontId="71" fillId="0" borderId="72" xfId="0" applyNumberFormat="1" applyFont="1" applyFill="1" applyBorder="1" applyAlignment="1" applyProtection="1">
      <alignment/>
      <protection locked="0"/>
    </xf>
    <xf numFmtId="0" fontId="42" fillId="0" borderId="6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76" fillId="0" borderId="41" xfId="0" applyFont="1" applyBorder="1" applyAlignment="1">
      <alignment horizontal="center" textRotation="90"/>
    </xf>
    <xf numFmtId="0" fontId="76" fillId="0" borderId="43" xfId="0" applyFont="1" applyBorder="1" applyAlignment="1">
      <alignment horizontal="center" textRotation="90"/>
    </xf>
    <xf numFmtId="0" fontId="76" fillId="0" borderId="45" xfId="0" applyFont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76" fillId="0" borderId="40" xfId="0" applyFont="1" applyBorder="1" applyAlignment="1">
      <alignment horizontal="center" textRotation="90"/>
    </xf>
    <xf numFmtId="0" fontId="76" fillId="0" borderId="42" xfId="0" applyFont="1" applyBorder="1" applyAlignment="1">
      <alignment horizontal="center" textRotation="90"/>
    </xf>
    <xf numFmtId="0" fontId="76" fillId="0" borderId="44" xfId="0" applyFont="1" applyBorder="1" applyAlignment="1">
      <alignment horizontal="center" textRotation="90"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>
      <alignment/>
    </xf>
    <xf numFmtId="0" fontId="73" fillId="0" borderId="15" xfId="0" applyFont="1" applyBorder="1" applyAlignment="1">
      <alignment/>
    </xf>
    <xf numFmtId="0" fontId="73" fillId="0" borderId="17" xfId="0" applyFont="1" applyBorder="1" applyAlignment="1">
      <alignment/>
    </xf>
    <xf numFmtId="0" fontId="76" fillId="0" borderId="40" xfId="0" applyFont="1" applyBorder="1" applyAlignment="1">
      <alignment horizontal="center" vertical="center" textRotation="90"/>
    </xf>
    <xf numFmtId="0" fontId="76" fillId="0" borderId="41" xfId="0" applyFont="1" applyBorder="1" applyAlignment="1">
      <alignment horizontal="center" vertical="center" textRotation="90"/>
    </xf>
    <xf numFmtId="0" fontId="76" fillId="0" borderId="42" xfId="0" applyFont="1" applyBorder="1" applyAlignment="1">
      <alignment horizontal="center" vertical="center" textRotation="90"/>
    </xf>
    <xf numFmtId="0" fontId="76" fillId="0" borderId="43" xfId="0" applyFont="1" applyBorder="1" applyAlignment="1">
      <alignment horizontal="center" vertical="center" textRotation="90"/>
    </xf>
    <xf numFmtId="0" fontId="76" fillId="0" borderId="44" xfId="0" applyFont="1" applyBorder="1" applyAlignment="1">
      <alignment horizontal="center" vertical="center" textRotation="90"/>
    </xf>
    <xf numFmtId="0" fontId="76" fillId="0" borderId="45" xfId="0" applyFont="1" applyBorder="1" applyAlignment="1">
      <alignment horizontal="center" vertical="center" textRotation="90"/>
    </xf>
    <xf numFmtId="0" fontId="72" fillId="0" borderId="0" xfId="0" applyFont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72" fillId="0" borderId="62" xfId="0" applyFont="1" applyBorder="1" applyAlignment="1">
      <alignment horizontal="center" vertical="center"/>
    </xf>
    <xf numFmtId="0" fontId="72" fillId="0" borderId="69" xfId="0" applyFont="1" applyBorder="1" applyAlignment="1">
      <alignment horizontal="center" vertical="center"/>
    </xf>
    <xf numFmtId="0" fontId="72" fillId="0" borderId="68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1" xfId="0" applyFont="1" applyBorder="1" applyAlignment="1">
      <alignment horizontal="center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" fillId="8" borderId="22" xfId="0" applyFont="1" applyFill="1" applyBorder="1" applyAlignment="1" applyProtection="1">
      <alignment horizontal="center" vertical="center"/>
      <protection locked="0"/>
    </xf>
    <xf numFmtId="0" fontId="5" fillId="9" borderId="22" xfId="0" applyFont="1" applyFill="1" applyBorder="1" applyAlignment="1" applyProtection="1">
      <alignment horizontal="center" vertical="center"/>
      <protection locked="0"/>
    </xf>
    <xf numFmtId="0" fontId="5" fillId="10" borderId="22" xfId="0" applyFont="1" applyFill="1" applyBorder="1" applyAlignment="1" applyProtection="1">
      <alignment horizontal="center" vertical="center"/>
      <protection locked="0"/>
    </xf>
    <xf numFmtId="0" fontId="5" fillId="13" borderId="22" xfId="0" applyFont="1" applyFill="1" applyBorder="1" applyAlignment="1" applyProtection="1">
      <alignment horizontal="center" vertical="center"/>
      <protection locked="0"/>
    </xf>
    <xf numFmtId="2" fontId="0" fillId="34" borderId="25" xfId="0" applyNumberFormat="1" applyFill="1" applyBorder="1" applyAlignment="1" applyProtection="1">
      <alignment horizontal="center" wrapText="1"/>
      <protection locked="0"/>
    </xf>
    <xf numFmtId="2" fontId="0" fillId="34" borderId="23" xfId="0" applyNumberFormat="1" applyFill="1" applyBorder="1" applyAlignment="1" applyProtection="1">
      <alignment horizontal="center" wrapText="1"/>
      <protection locked="0"/>
    </xf>
    <xf numFmtId="0" fontId="71" fillId="0" borderId="40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/>
      <protection locked="0"/>
    </xf>
    <xf numFmtId="0" fontId="5" fillId="8" borderId="50" xfId="0" applyFont="1" applyFill="1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center" vertical="center"/>
      <protection locked="0"/>
    </xf>
    <xf numFmtId="0" fontId="5" fillId="10" borderId="50" xfId="0" applyFont="1" applyFill="1" applyBorder="1" applyAlignment="1" applyProtection="1">
      <alignment horizontal="center" vertical="center"/>
      <protection locked="0"/>
    </xf>
    <xf numFmtId="0" fontId="5" fillId="13" borderId="50" xfId="0" applyFont="1" applyFill="1" applyBorder="1" applyAlignment="1" applyProtection="1">
      <alignment horizontal="center" vertical="center"/>
      <protection locked="0"/>
    </xf>
    <xf numFmtId="0" fontId="5" fillId="13" borderId="73" xfId="0" applyFont="1" applyFill="1" applyBorder="1" applyAlignment="1" applyProtection="1">
      <alignment horizontal="center" vertical="center"/>
      <protection locked="0"/>
    </xf>
    <xf numFmtId="2" fontId="0" fillId="34" borderId="59" xfId="0" applyNumberFormat="1" applyFill="1" applyBorder="1" applyAlignment="1" applyProtection="1">
      <alignment horizontal="center" wrapText="1"/>
      <protection locked="0"/>
    </xf>
    <xf numFmtId="0" fontId="8" fillId="0" borderId="50" xfId="0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 horizontal="center"/>
      <protection locked="0"/>
    </xf>
    <xf numFmtId="2" fontId="0" fillId="0" borderId="59" xfId="0" applyNumberFormat="1" applyFill="1" applyBorder="1" applyAlignment="1" applyProtection="1">
      <alignment horizontal="center" wrapText="1"/>
      <protection locked="0"/>
    </xf>
    <xf numFmtId="0" fontId="2" fillId="0" borderId="74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3" borderId="10" xfId="0" applyFont="1" applyFill="1" applyBorder="1" applyAlignment="1" applyProtection="1">
      <alignment horizontal="center" vertical="center"/>
      <protection locked="0"/>
    </xf>
    <xf numFmtId="0" fontId="5" fillId="13" borderId="30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1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 applyProtection="1">
      <alignment horizontal="center" vertical="center"/>
      <protection locked="0"/>
    </xf>
    <xf numFmtId="0" fontId="5" fillId="13" borderId="16" xfId="0" applyFont="1" applyFill="1" applyBorder="1" applyAlignment="1" applyProtection="1">
      <alignment horizontal="center" vertical="center"/>
      <protection locked="0"/>
    </xf>
    <xf numFmtId="0" fontId="5" fillId="13" borderId="59" xfId="0" applyFont="1" applyFill="1" applyBorder="1" applyAlignment="1" applyProtection="1">
      <alignment horizontal="center" vertical="center"/>
      <protection locked="0"/>
    </xf>
    <xf numFmtId="0" fontId="71" fillId="0" borderId="12" xfId="0" applyFont="1" applyBorder="1" applyAlignment="1">
      <alignment horizontal="center"/>
    </xf>
    <xf numFmtId="0" fontId="77" fillId="0" borderId="76" xfId="0" applyFont="1" applyBorder="1" applyAlignment="1">
      <alignment horizontal="center" wrapText="1"/>
    </xf>
    <xf numFmtId="0" fontId="78" fillId="0" borderId="76" xfId="0" applyFont="1" applyBorder="1" applyAlignment="1">
      <alignment/>
    </xf>
    <xf numFmtId="0" fontId="79" fillId="0" borderId="76" xfId="0" applyFont="1" applyBorder="1" applyAlignment="1">
      <alignment horizontal="center"/>
    </xf>
    <xf numFmtId="0" fontId="80" fillId="37" borderId="76" xfId="0" applyFont="1" applyFill="1" applyBorder="1" applyAlignment="1">
      <alignment horizontal="center"/>
    </xf>
    <xf numFmtId="0" fontId="80" fillId="38" borderId="76" xfId="0" applyFont="1" applyFill="1" applyBorder="1" applyAlignment="1">
      <alignment horizontal="center"/>
    </xf>
    <xf numFmtId="0" fontId="80" fillId="39" borderId="76" xfId="0" applyFont="1" applyFill="1" applyBorder="1" applyAlignment="1">
      <alignment horizontal="center"/>
    </xf>
    <xf numFmtId="0" fontId="80" fillId="40" borderId="76" xfId="0" applyFont="1" applyFill="1" applyBorder="1" applyAlignment="1">
      <alignment horizontal="center"/>
    </xf>
    <xf numFmtId="0" fontId="80" fillId="40" borderId="0" xfId="0" applyFont="1" applyFill="1" applyBorder="1" applyAlignment="1">
      <alignment horizontal="center"/>
    </xf>
    <xf numFmtId="0" fontId="81" fillId="0" borderId="77" xfId="0" applyFont="1" applyBorder="1" applyAlignment="1">
      <alignment horizontal="center"/>
    </xf>
    <xf numFmtId="0" fontId="62" fillId="0" borderId="5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77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70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72" fillId="0" borderId="77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Border="1" applyAlignment="1">
      <alignment/>
    </xf>
    <xf numFmtId="0" fontId="0" fillId="41" borderId="39" xfId="0" applyFill="1" applyBorder="1" applyAlignment="1">
      <alignment/>
    </xf>
    <xf numFmtId="0" fontId="72" fillId="0" borderId="51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0" fillId="42" borderId="39" xfId="0" applyFill="1" applyBorder="1" applyAlignment="1">
      <alignment/>
    </xf>
    <xf numFmtId="0" fontId="0" fillId="43" borderId="39" xfId="0" applyFill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41" borderId="11" xfId="0" applyFont="1" applyFill="1" applyBorder="1" applyAlignment="1">
      <alignment horizontal="center" vertical="center"/>
    </xf>
    <xf numFmtId="0" fontId="72" fillId="42" borderId="11" xfId="0" applyFont="1" applyFill="1" applyBorder="1" applyAlignment="1">
      <alignment horizontal="center" vertical="center"/>
    </xf>
    <xf numFmtId="0" fontId="72" fillId="4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МДР по математике 4 кл., 25.11.2014г.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5"/>
          <c:y val="0.1045"/>
          <c:w val="0.7895"/>
          <c:h val="0.86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'успеваем. качество'!$U$3:$X$3</c:f>
              <c:strCache/>
            </c:strRef>
          </c:cat>
          <c:val>
            <c:numRef>
              <c:f>'успеваем. качество'!$U$4:$X$4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445"/>
          <c:w val="0.904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МДР среди ОО Усть-Лабинского района (математика 4 кл., 25.11.2014г.)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5325"/>
          <c:w val="0.9885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- 95%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диаграммы!$A$3:$A$33</c:f>
              <c:strCache/>
            </c:strRef>
          </c:cat>
          <c:val>
            <c:numRef>
              <c:f>диаграммы!$B$3:$B$33</c:f>
              <c:numCache/>
            </c:numRef>
          </c:val>
          <c:shape val="box"/>
        </c:ser>
        <c:ser>
          <c:idx val="1"/>
          <c:order val="1"/>
          <c:tx>
            <c:v>Качество по району - 67%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диаграммы!$A$3:$A$33</c:f>
              <c:strCache/>
            </c:strRef>
          </c:cat>
          <c:val>
            <c:numRef>
              <c:f>диаграммы!$C$3:$C$33</c:f>
              <c:numCache/>
            </c:numRef>
          </c:val>
          <c:shape val="box"/>
        </c:ser>
        <c:shape val="box"/>
        <c:axId val="54838463"/>
        <c:axId val="23784120"/>
      </c:bar3DChart>
      <c:catAx>
        <c:axId val="5483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84120"/>
        <c:crosses val="autoZero"/>
        <c:auto val="1"/>
        <c:lblOffset val="100"/>
        <c:tickLblSkip val="1"/>
        <c:noMultiLvlLbl val="0"/>
      </c:catAx>
      <c:valAx>
        <c:axId val="23784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38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9025"/>
          <c:y val="0.15675"/>
          <c:w val="0.820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МДР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Усть-Лабинского района (математика 4 класс, 25.11.2014г.)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2"/>
          <c:y val="0.25225"/>
          <c:w val="0.98325"/>
          <c:h val="0.70075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- 95%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диаграммы!$A$37:$A$52</c:f>
              <c:strCache/>
            </c:strRef>
          </c:cat>
          <c:val>
            <c:numRef>
              <c:f>диаграммы!$B$37:$B$52</c:f>
              <c:numCache/>
            </c:numRef>
          </c:val>
          <c:shape val="box"/>
        </c:ser>
        <c:ser>
          <c:idx val="1"/>
          <c:order val="1"/>
          <c:tx>
            <c:v>Качество по району - 67%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диаграммы!$A$37:$A$52</c:f>
              <c:strCache/>
            </c:strRef>
          </c:cat>
          <c:val>
            <c:numRef>
              <c:f>диаграммы!$C$37:$C$52</c:f>
              <c:numCache/>
            </c:numRef>
          </c:val>
          <c:shape val="box"/>
        </c:ser>
        <c:shape val="box"/>
        <c:axId val="12730489"/>
        <c:axId val="47465538"/>
      </c:bar3DChart>
      <c:catAx>
        <c:axId val="1273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65538"/>
        <c:crosses val="autoZero"/>
        <c:auto val="1"/>
        <c:lblOffset val="100"/>
        <c:tickLblSkip val="1"/>
        <c:noMultiLvlLbl val="0"/>
      </c:catAx>
      <c:valAx>
        <c:axId val="47465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30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5475"/>
          <c:y val="0.16375"/>
          <c:w val="0.891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МДР по среднему баллу среди ОО Усть-Лабинского района (математика 4 класс, 25.11.2014г.)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935"/>
          <c:w val="0.9865"/>
          <c:h val="0.801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- 8,53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балл'!$A$3:$A$33</c:f>
              <c:strCache/>
            </c:strRef>
          </c:cat>
          <c:val>
            <c:numRef>
              <c:f>'ср. балл'!$B$3:$B$33</c:f>
              <c:numCache/>
            </c:numRef>
          </c:val>
          <c:shape val="box"/>
        </c:ser>
        <c:shape val="box"/>
        <c:axId val="24536659"/>
        <c:axId val="19503340"/>
      </c:bar3DChart>
      <c:catAx>
        <c:axId val="24536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03340"/>
        <c:crosses val="autoZero"/>
        <c:auto val="1"/>
        <c:lblOffset val="100"/>
        <c:tickLblSkip val="1"/>
        <c:noMultiLvlLbl val="0"/>
      </c:catAx>
      <c:valAx>
        <c:axId val="19503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6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27"/>
          <c:y val="0.22975"/>
          <c:w val="0.516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МДР по среднему баллу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Усть-Лабинского района (математика 4 кл., 25.11.2014г.)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63"/>
          <c:w val="0.9835"/>
          <c:h val="0.8297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- 8,53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 балл'!$A$37:$A$52</c:f>
              <c:strCache/>
            </c:strRef>
          </c:cat>
          <c:val>
            <c:numRef>
              <c:f>'ср. балл'!$B$37:$B$52</c:f>
              <c:numCache/>
            </c:numRef>
          </c:val>
          <c:shape val="cylinder"/>
        </c:ser>
        <c:shape val="cylinder"/>
        <c:axId val="41312333"/>
        <c:axId val="36266678"/>
      </c:bar3DChart>
      <c:catAx>
        <c:axId val="4131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66678"/>
        <c:crosses val="autoZero"/>
        <c:auto val="1"/>
        <c:lblOffset val="100"/>
        <c:tickLblSkip val="1"/>
        <c:noMultiLvlLbl val="0"/>
      </c:catAx>
      <c:valAx>
        <c:axId val="36266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215"/>
          <c:y val="0.2195"/>
          <c:w val="0.506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1</xdr:row>
      <xdr:rowOff>38100</xdr:rowOff>
    </xdr:from>
    <xdr:to>
      <xdr:col>26</xdr:col>
      <xdr:colOff>542925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7096125" y="238125"/>
        <a:ext cx="47529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38100</xdr:rowOff>
    </xdr:from>
    <xdr:to>
      <xdr:col>18</xdr:col>
      <xdr:colOff>495300</xdr:colOff>
      <xdr:row>29</xdr:row>
      <xdr:rowOff>152400</xdr:rowOff>
    </xdr:to>
    <xdr:graphicFrame>
      <xdr:nvGraphicFramePr>
        <xdr:cNvPr id="1" name="Диаграмма 1"/>
        <xdr:cNvGraphicFramePr/>
      </xdr:nvGraphicFramePr>
      <xdr:xfrm>
        <a:off x="2419350" y="609600"/>
        <a:ext cx="90487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11</xdr:row>
      <xdr:rowOff>57150</xdr:rowOff>
    </xdr:from>
    <xdr:to>
      <xdr:col>18</xdr:col>
      <xdr:colOff>457200</xdr:colOff>
      <xdr:row>11</xdr:row>
      <xdr:rowOff>114300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3000375" y="2152650"/>
          <a:ext cx="8429625" cy="5715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15</xdr:row>
      <xdr:rowOff>123825</xdr:rowOff>
    </xdr:from>
    <xdr:to>
      <xdr:col>18</xdr:col>
      <xdr:colOff>466725</xdr:colOff>
      <xdr:row>15</xdr:row>
      <xdr:rowOff>133350</xdr:rowOff>
    </xdr:to>
    <xdr:sp>
      <xdr:nvSpPr>
        <xdr:cNvPr id="3" name="Прямая соединительная линия 6"/>
        <xdr:cNvSpPr>
          <a:spLocks/>
        </xdr:cNvSpPr>
      </xdr:nvSpPr>
      <xdr:spPr>
        <a:xfrm flipV="1">
          <a:off x="2981325" y="2981325"/>
          <a:ext cx="8458200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31</xdr:row>
      <xdr:rowOff>47625</xdr:rowOff>
    </xdr:from>
    <xdr:to>
      <xdr:col>16</xdr:col>
      <xdr:colOff>552450</xdr:colOff>
      <xdr:row>57</xdr:row>
      <xdr:rowOff>123825</xdr:rowOff>
    </xdr:to>
    <xdr:graphicFrame>
      <xdr:nvGraphicFramePr>
        <xdr:cNvPr id="4" name="Диаграмма 7"/>
        <xdr:cNvGraphicFramePr/>
      </xdr:nvGraphicFramePr>
      <xdr:xfrm>
        <a:off x="2752725" y="5953125"/>
        <a:ext cx="75533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39</xdr:row>
      <xdr:rowOff>38100</xdr:rowOff>
    </xdr:from>
    <xdr:to>
      <xdr:col>16</xdr:col>
      <xdr:colOff>542925</xdr:colOff>
      <xdr:row>39</xdr:row>
      <xdr:rowOff>76200</xdr:rowOff>
    </xdr:to>
    <xdr:sp>
      <xdr:nvSpPr>
        <xdr:cNvPr id="5" name="Прямая соединительная линия 9"/>
        <xdr:cNvSpPr>
          <a:spLocks/>
        </xdr:cNvSpPr>
      </xdr:nvSpPr>
      <xdr:spPr>
        <a:xfrm flipV="1">
          <a:off x="3352800" y="7467600"/>
          <a:ext cx="6943725" cy="3810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43</xdr:row>
      <xdr:rowOff>19050</xdr:rowOff>
    </xdr:from>
    <xdr:to>
      <xdr:col>16</xdr:col>
      <xdr:colOff>514350</xdr:colOff>
      <xdr:row>43</xdr:row>
      <xdr:rowOff>28575</xdr:rowOff>
    </xdr:to>
    <xdr:sp>
      <xdr:nvSpPr>
        <xdr:cNvPr id="6" name="Прямая соединительная линия 11"/>
        <xdr:cNvSpPr>
          <a:spLocks/>
        </xdr:cNvSpPr>
      </xdr:nvSpPr>
      <xdr:spPr>
        <a:xfrm>
          <a:off x="3381375" y="8210550"/>
          <a:ext cx="6886575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66675</xdr:rowOff>
    </xdr:from>
    <xdr:to>
      <xdr:col>17</xdr:col>
      <xdr:colOff>542925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1828800" y="1209675"/>
        <a:ext cx="90773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17</xdr:row>
      <xdr:rowOff>28575</xdr:rowOff>
    </xdr:from>
    <xdr:to>
      <xdr:col>17</xdr:col>
      <xdr:colOff>523875</xdr:colOff>
      <xdr:row>17</xdr:row>
      <xdr:rowOff>66675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409825" y="3267075"/>
          <a:ext cx="8477250" cy="3810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85725</xdr:rowOff>
    </xdr:from>
    <xdr:to>
      <xdr:col>14</xdr:col>
      <xdr:colOff>590550</xdr:colOff>
      <xdr:row>53</xdr:row>
      <xdr:rowOff>152400</xdr:rowOff>
    </xdr:to>
    <xdr:graphicFrame>
      <xdr:nvGraphicFramePr>
        <xdr:cNvPr id="3" name="Диаграмма 7"/>
        <xdr:cNvGraphicFramePr/>
      </xdr:nvGraphicFramePr>
      <xdr:xfrm>
        <a:off x="1905000" y="6562725"/>
        <a:ext cx="72199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42</xdr:row>
      <xdr:rowOff>28575</xdr:rowOff>
    </xdr:from>
    <xdr:to>
      <xdr:col>14</xdr:col>
      <xdr:colOff>571500</xdr:colOff>
      <xdr:row>42</xdr:row>
      <xdr:rowOff>47625</xdr:rowOff>
    </xdr:to>
    <xdr:sp>
      <xdr:nvSpPr>
        <xdr:cNvPr id="4" name="Прямая соединительная линия 9"/>
        <xdr:cNvSpPr>
          <a:spLocks/>
        </xdr:cNvSpPr>
      </xdr:nvSpPr>
      <xdr:spPr>
        <a:xfrm>
          <a:off x="2533650" y="8029575"/>
          <a:ext cx="6572250" cy="1905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62"/>
  <sheetViews>
    <sheetView tabSelected="1" zoomScalePageLayoutView="0" workbookViewId="0" topLeftCell="A1">
      <selection activeCell="AC15" sqref="AC15"/>
    </sheetView>
  </sheetViews>
  <sheetFormatPr defaultColWidth="9.140625" defaultRowHeight="15"/>
  <cols>
    <col min="1" max="1" width="8.28125" style="0" customWidth="1"/>
    <col min="2" max="2" width="3.28125" style="0" customWidth="1"/>
    <col min="3" max="3" width="2.28125" style="0" customWidth="1"/>
    <col min="4" max="4" width="12.8515625" style="0" customWidth="1"/>
    <col min="5" max="5" width="5.140625" style="0" customWidth="1"/>
    <col min="6" max="6" width="5.421875" style="0" customWidth="1"/>
    <col min="7" max="23" width="4.7109375" style="0" customWidth="1"/>
    <col min="24" max="24" width="5.28125" style="0" customWidth="1"/>
  </cols>
  <sheetData>
    <row r="1" ht="15.75" thickBot="1"/>
    <row r="2" spans="1:24" ht="18.75" customHeight="1" thickBot="1">
      <c r="A2" s="146" t="s">
        <v>164</v>
      </c>
      <c r="B2" s="147"/>
      <c r="C2" s="147"/>
      <c r="D2" s="147"/>
      <c r="E2" s="193"/>
      <c r="F2" s="193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92"/>
    </row>
    <row r="3" spans="1:24" ht="15.75" customHeight="1" thickBot="1">
      <c r="A3" s="194" t="s">
        <v>104</v>
      </c>
      <c r="B3" s="195"/>
      <c r="C3" s="195"/>
      <c r="D3" s="195"/>
      <c r="E3" s="222" t="s">
        <v>105</v>
      </c>
      <c r="F3" s="222" t="s">
        <v>106</v>
      </c>
      <c r="G3" s="216" t="s">
        <v>107</v>
      </c>
      <c r="H3" s="148"/>
      <c r="I3" s="148"/>
      <c r="J3" s="148"/>
      <c r="K3" s="148"/>
      <c r="L3" s="148"/>
      <c r="M3" s="148"/>
      <c r="N3" s="148"/>
      <c r="O3" s="148"/>
      <c r="P3" s="148"/>
      <c r="Q3" s="149" t="s">
        <v>108</v>
      </c>
      <c r="R3" s="149"/>
      <c r="S3" s="149"/>
      <c r="T3" s="149"/>
      <c r="U3" s="149" t="s">
        <v>109</v>
      </c>
      <c r="V3" s="149"/>
      <c r="W3" s="149"/>
      <c r="X3" s="149"/>
    </row>
    <row r="4" spans="1:24" ht="15.75" thickBot="1">
      <c r="A4" s="196"/>
      <c r="B4" s="197"/>
      <c r="C4" s="197"/>
      <c r="D4" s="197"/>
      <c r="E4" s="223"/>
      <c r="F4" s="223"/>
      <c r="G4" s="220">
        <v>77.73584905660378</v>
      </c>
      <c r="H4" s="150">
        <v>80.18867924528303</v>
      </c>
      <c r="I4" s="150">
        <v>75.37735849056604</v>
      </c>
      <c r="J4" s="150">
        <v>75</v>
      </c>
      <c r="K4" s="150">
        <v>75.75471698113208</v>
      </c>
      <c r="L4" s="150">
        <v>83.58490566037736</v>
      </c>
      <c r="M4" s="150">
        <v>60.09433962264151</v>
      </c>
      <c r="N4" s="150">
        <v>12.358490566037736</v>
      </c>
      <c r="O4" s="150">
        <v>56.69811320754717</v>
      </c>
      <c r="P4" s="150">
        <v>70.84905660377359</v>
      </c>
      <c r="Q4" s="149"/>
      <c r="R4" s="149"/>
      <c r="S4" s="149"/>
      <c r="T4" s="149"/>
      <c r="U4" s="149"/>
      <c r="V4" s="149"/>
      <c r="W4" s="149"/>
      <c r="X4" s="149"/>
    </row>
    <row r="5" spans="1:24" ht="15.75" thickBot="1">
      <c r="A5" s="196"/>
      <c r="B5" s="197"/>
      <c r="C5" s="197"/>
      <c r="D5" s="197"/>
      <c r="E5" s="223"/>
      <c r="F5" s="223"/>
      <c r="G5" s="216" t="s">
        <v>110</v>
      </c>
      <c r="H5" s="148"/>
      <c r="I5" s="148"/>
      <c r="J5" s="148"/>
      <c r="K5" s="148"/>
      <c r="L5" s="148"/>
      <c r="M5" s="148"/>
      <c r="N5" s="148"/>
      <c r="O5" s="148"/>
      <c r="P5" s="148"/>
      <c r="Q5" s="149"/>
      <c r="R5" s="149"/>
      <c r="S5" s="149"/>
      <c r="T5" s="149"/>
      <c r="U5" s="149"/>
      <c r="V5" s="149"/>
      <c r="W5" s="149"/>
      <c r="X5" s="149"/>
    </row>
    <row r="6" spans="1:24" ht="15.75" thickBot="1">
      <c r="A6" s="198"/>
      <c r="B6" s="199"/>
      <c r="C6" s="199"/>
      <c r="D6" s="199"/>
      <c r="E6" s="223"/>
      <c r="F6" s="223"/>
      <c r="G6" s="221">
        <v>824</v>
      </c>
      <c r="H6" s="151">
        <v>850</v>
      </c>
      <c r="I6" s="151">
        <v>799</v>
      </c>
      <c r="J6" s="151">
        <v>795</v>
      </c>
      <c r="K6" s="151">
        <v>803</v>
      </c>
      <c r="L6" s="151">
        <v>886</v>
      </c>
      <c r="M6" s="151">
        <v>637</v>
      </c>
      <c r="N6" s="151">
        <v>131</v>
      </c>
      <c r="O6" s="151">
        <v>601</v>
      </c>
      <c r="P6" s="151">
        <v>751</v>
      </c>
      <c r="Q6" s="150">
        <v>51</v>
      </c>
      <c r="R6" s="150">
        <v>298</v>
      </c>
      <c r="S6" s="150">
        <v>255</v>
      </c>
      <c r="T6" s="150">
        <v>456</v>
      </c>
      <c r="U6" s="152">
        <v>4.811320754716982</v>
      </c>
      <c r="V6" s="152">
        <v>28.11320754716981</v>
      </c>
      <c r="W6" s="152">
        <v>24.056603773584907</v>
      </c>
      <c r="X6" s="152">
        <v>43.0188679245283</v>
      </c>
    </row>
    <row r="7" spans="1:24" ht="15.75" thickBot="1">
      <c r="A7" s="149" t="s">
        <v>0</v>
      </c>
      <c r="B7" s="153" t="s">
        <v>1</v>
      </c>
      <c r="C7" s="154" t="s">
        <v>111</v>
      </c>
      <c r="D7" s="215" t="s">
        <v>2</v>
      </c>
      <c r="E7" s="224"/>
      <c r="F7" s="224"/>
      <c r="G7" s="216" t="s">
        <v>112</v>
      </c>
      <c r="H7" s="148"/>
      <c r="I7" s="148"/>
      <c r="J7" s="148"/>
      <c r="K7" s="148"/>
      <c r="L7" s="148"/>
      <c r="M7" s="148"/>
      <c r="N7" s="148"/>
      <c r="O7" s="148"/>
      <c r="P7" s="148"/>
      <c r="Q7" s="149" t="s">
        <v>113</v>
      </c>
      <c r="R7" s="155"/>
      <c r="S7" s="155"/>
      <c r="T7" s="155"/>
      <c r="U7" s="156" t="s">
        <v>114</v>
      </c>
      <c r="V7" s="157"/>
      <c r="W7" s="157"/>
      <c r="X7" s="158"/>
    </row>
    <row r="8" spans="1:24" ht="54.75" thickBot="1">
      <c r="A8" s="149"/>
      <c r="B8" s="153"/>
      <c r="C8" s="154"/>
      <c r="D8" s="215"/>
      <c r="E8" s="150">
        <v>1140</v>
      </c>
      <c r="F8" s="150">
        <v>1060</v>
      </c>
      <c r="G8" s="217">
        <v>1</v>
      </c>
      <c r="H8" s="160">
        <v>2</v>
      </c>
      <c r="I8" s="159">
        <v>3</v>
      </c>
      <c r="J8" s="160">
        <v>4</v>
      </c>
      <c r="K8" s="159">
        <v>5</v>
      </c>
      <c r="L8" s="160">
        <v>6</v>
      </c>
      <c r="M8" s="161" t="s">
        <v>115</v>
      </c>
      <c r="N8" s="162" t="s">
        <v>116</v>
      </c>
      <c r="O8" s="162" t="s">
        <v>117</v>
      </c>
      <c r="P8" s="161" t="s">
        <v>118</v>
      </c>
      <c r="Q8" s="163" t="s">
        <v>119</v>
      </c>
      <c r="R8" s="164" t="s">
        <v>120</v>
      </c>
      <c r="S8" s="164" t="s">
        <v>121</v>
      </c>
      <c r="T8" s="165" t="s">
        <v>122</v>
      </c>
      <c r="U8" s="163" t="s">
        <v>119</v>
      </c>
      <c r="V8" s="164" t="s">
        <v>120</v>
      </c>
      <c r="W8" s="164" t="s">
        <v>121</v>
      </c>
      <c r="X8" s="165" t="s">
        <v>122</v>
      </c>
    </row>
    <row r="9" spans="1:24" ht="15.75" thickBot="1">
      <c r="A9" s="203" t="s">
        <v>123</v>
      </c>
      <c r="B9" s="204" t="s">
        <v>23</v>
      </c>
      <c r="C9" s="205" t="s">
        <v>124</v>
      </c>
      <c r="D9" s="206" t="s">
        <v>36</v>
      </c>
      <c r="E9" s="218">
        <v>16</v>
      </c>
      <c r="F9" s="219">
        <v>14</v>
      </c>
      <c r="G9" s="180">
        <v>13</v>
      </c>
      <c r="H9" s="181">
        <v>10</v>
      </c>
      <c r="I9" s="181">
        <v>5</v>
      </c>
      <c r="J9" s="181">
        <v>5</v>
      </c>
      <c r="K9" s="181">
        <v>11</v>
      </c>
      <c r="L9" s="181">
        <v>11</v>
      </c>
      <c r="M9" s="181">
        <v>7</v>
      </c>
      <c r="N9" s="181">
        <v>1</v>
      </c>
      <c r="O9" s="181">
        <v>8</v>
      </c>
      <c r="P9" s="181">
        <v>7</v>
      </c>
      <c r="Q9" s="178">
        <v>1</v>
      </c>
      <c r="R9" s="181">
        <v>7</v>
      </c>
      <c r="S9" s="181">
        <v>2</v>
      </c>
      <c r="T9" s="179">
        <v>4</v>
      </c>
      <c r="U9" s="166">
        <v>2.941176470588235</v>
      </c>
      <c r="V9" s="167">
        <v>41.17647058823529</v>
      </c>
      <c r="W9" s="167">
        <v>35.294117647058826</v>
      </c>
      <c r="X9" s="168">
        <v>20.588235294117645</v>
      </c>
    </row>
    <row r="10" spans="1:24" ht="15.75" thickBot="1">
      <c r="A10" s="207"/>
      <c r="B10" s="208" t="s">
        <v>60</v>
      </c>
      <c r="C10" s="205" t="s">
        <v>124</v>
      </c>
      <c r="D10" s="209" t="s">
        <v>36</v>
      </c>
      <c r="E10" s="182">
        <v>20</v>
      </c>
      <c r="F10" s="183">
        <v>20</v>
      </c>
      <c r="G10" s="184">
        <v>14</v>
      </c>
      <c r="H10" s="185">
        <v>15</v>
      </c>
      <c r="I10" s="185">
        <v>11</v>
      </c>
      <c r="J10" s="185">
        <v>13</v>
      </c>
      <c r="K10" s="185">
        <v>16</v>
      </c>
      <c r="L10" s="185">
        <v>19</v>
      </c>
      <c r="M10" s="185">
        <v>11</v>
      </c>
      <c r="N10" s="185">
        <v>0</v>
      </c>
      <c r="O10" s="185">
        <v>14</v>
      </c>
      <c r="P10" s="185">
        <v>12</v>
      </c>
      <c r="Q10" s="182">
        <v>0</v>
      </c>
      <c r="R10" s="185">
        <v>7</v>
      </c>
      <c r="S10" s="185">
        <v>10</v>
      </c>
      <c r="T10" s="183">
        <v>3</v>
      </c>
      <c r="U10" s="166"/>
      <c r="V10" s="167"/>
      <c r="W10" s="167"/>
      <c r="X10" s="168"/>
    </row>
    <row r="11" spans="1:24" ht="15">
      <c r="A11" s="203" t="s">
        <v>125</v>
      </c>
      <c r="B11" s="204" t="s">
        <v>14</v>
      </c>
      <c r="C11" s="205" t="s">
        <v>124</v>
      </c>
      <c r="D11" s="206" t="s">
        <v>79</v>
      </c>
      <c r="E11" s="178">
        <v>25</v>
      </c>
      <c r="F11" s="179">
        <v>25</v>
      </c>
      <c r="G11" s="180">
        <v>23</v>
      </c>
      <c r="H11" s="181">
        <v>23</v>
      </c>
      <c r="I11" s="181">
        <v>21</v>
      </c>
      <c r="J11" s="181">
        <v>22</v>
      </c>
      <c r="K11" s="181">
        <v>21</v>
      </c>
      <c r="L11" s="181">
        <v>23</v>
      </c>
      <c r="M11" s="181">
        <v>17</v>
      </c>
      <c r="N11" s="181">
        <v>2</v>
      </c>
      <c r="O11" s="181">
        <v>17</v>
      </c>
      <c r="P11" s="181">
        <v>19</v>
      </c>
      <c r="Q11" s="178">
        <v>0</v>
      </c>
      <c r="R11" s="181">
        <v>6</v>
      </c>
      <c r="S11" s="181">
        <v>3</v>
      </c>
      <c r="T11" s="179">
        <v>16</v>
      </c>
      <c r="U11" s="169">
        <v>0.9009009009009009</v>
      </c>
      <c r="V11" s="170">
        <v>16.216216216216218</v>
      </c>
      <c r="W11" s="170">
        <v>23.423423423423422</v>
      </c>
      <c r="X11" s="171">
        <v>59.45945945945946</v>
      </c>
    </row>
    <row r="12" spans="1:24" ht="15">
      <c r="A12" s="207"/>
      <c r="B12" s="208" t="s">
        <v>29</v>
      </c>
      <c r="C12" s="205" t="s">
        <v>124</v>
      </c>
      <c r="D12" s="209" t="s">
        <v>80</v>
      </c>
      <c r="E12" s="182">
        <v>22</v>
      </c>
      <c r="F12" s="183">
        <v>21</v>
      </c>
      <c r="G12" s="184">
        <v>17</v>
      </c>
      <c r="H12" s="185">
        <v>15</v>
      </c>
      <c r="I12" s="185">
        <v>18</v>
      </c>
      <c r="J12" s="185">
        <v>15</v>
      </c>
      <c r="K12" s="185">
        <v>15</v>
      </c>
      <c r="L12" s="185">
        <v>18</v>
      </c>
      <c r="M12" s="185">
        <v>13</v>
      </c>
      <c r="N12" s="185">
        <v>1</v>
      </c>
      <c r="O12" s="185">
        <v>17</v>
      </c>
      <c r="P12" s="185">
        <v>20</v>
      </c>
      <c r="Q12" s="182">
        <v>1</v>
      </c>
      <c r="R12" s="185">
        <v>3</v>
      </c>
      <c r="S12" s="185">
        <v>4</v>
      </c>
      <c r="T12" s="183">
        <v>13</v>
      </c>
      <c r="U12" s="172"/>
      <c r="V12" s="173"/>
      <c r="W12" s="173"/>
      <c r="X12" s="174"/>
    </row>
    <row r="13" spans="1:24" ht="15">
      <c r="A13" s="207"/>
      <c r="B13" s="208" t="s">
        <v>31</v>
      </c>
      <c r="C13" s="205" t="s">
        <v>126</v>
      </c>
      <c r="D13" s="209" t="s">
        <v>81</v>
      </c>
      <c r="E13" s="182">
        <v>21</v>
      </c>
      <c r="F13" s="183">
        <v>20</v>
      </c>
      <c r="G13" s="184">
        <v>14</v>
      </c>
      <c r="H13" s="185">
        <v>14</v>
      </c>
      <c r="I13" s="185">
        <v>18</v>
      </c>
      <c r="J13" s="185">
        <v>18</v>
      </c>
      <c r="K13" s="185">
        <v>16</v>
      </c>
      <c r="L13" s="185">
        <v>19</v>
      </c>
      <c r="M13" s="185">
        <v>14</v>
      </c>
      <c r="N13" s="185">
        <v>1</v>
      </c>
      <c r="O13" s="185">
        <v>13</v>
      </c>
      <c r="P13" s="185">
        <v>13</v>
      </c>
      <c r="Q13" s="182">
        <v>0</v>
      </c>
      <c r="R13" s="185">
        <v>3</v>
      </c>
      <c r="S13" s="185">
        <v>6</v>
      </c>
      <c r="T13" s="183">
        <v>11</v>
      </c>
      <c r="U13" s="172"/>
      <c r="V13" s="173"/>
      <c r="W13" s="173"/>
      <c r="X13" s="174"/>
    </row>
    <row r="14" spans="1:24" ht="15">
      <c r="A14" s="207"/>
      <c r="B14" s="208" t="s">
        <v>33</v>
      </c>
      <c r="C14" s="205" t="s">
        <v>126</v>
      </c>
      <c r="D14" s="209" t="s">
        <v>82</v>
      </c>
      <c r="E14" s="182">
        <v>25</v>
      </c>
      <c r="F14" s="183">
        <v>25</v>
      </c>
      <c r="G14" s="184">
        <v>25</v>
      </c>
      <c r="H14" s="185">
        <v>22</v>
      </c>
      <c r="I14" s="185">
        <v>19</v>
      </c>
      <c r="J14" s="185">
        <v>23</v>
      </c>
      <c r="K14" s="185">
        <v>25</v>
      </c>
      <c r="L14" s="185">
        <v>20</v>
      </c>
      <c r="M14" s="185">
        <v>21</v>
      </c>
      <c r="N14" s="185">
        <v>1</v>
      </c>
      <c r="O14" s="185">
        <v>20</v>
      </c>
      <c r="P14" s="185">
        <v>23</v>
      </c>
      <c r="Q14" s="182">
        <v>0</v>
      </c>
      <c r="R14" s="185">
        <v>1</v>
      </c>
      <c r="S14" s="185">
        <v>6</v>
      </c>
      <c r="T14" s="183">
        <v>18</v>
      </c>
      <c r="U14" s="172"/>
      <c r="V14" s="173"/>
      <c r="W14" s="173"/>
      <c r="X14" s="174"/>
    </row>
    <row r="15" spans="1:24" ht="15.75" thickBot="1">
      <c r="A15" s="210"/>
      <c r="B15" s="211" t="s">
        <v>83</v>
      </c>
      <c r="C15" s="212" t="s">
        <v>126</v>
      </c>
      <c r="D15" s="213" t="s">
        <v>84</v>
      </c>
      <c r="E15" s="187">
        <v>21</v>
      </c>
      <c r="F15" s="188">
        <v>20</v>
      </c>
      <c r="G15" s="189">
        <v>16</v>
      </c>
      <c r="H15" s="190">
        <v>17</v>
      </c>
      <c r="I15" s="190">
        <v>12</v>
      </c>
      <c r="J15" s="190">
        <v>15</v>
      </c>
      <c r="K15" s="190">
        <v>12</v>
      </c>
      <c r="L15" s="190">
        <v>17</v>
      </c>
      <c r="M15" s="190">
        <v>11</v>
      </c>
      <c r="N15" s="190">
        <v>1</v>
      </c>
      <c r="O15" s="190">
        <v>16</v>
      </c>
      <c r="P15" s="190">
        <v>20</v>
      </c>
      <c r="Q15" s="187">
        <v>0</v>
      </c>
      <c r="R15" s="190">
        <v>5</v>
      </c>
      <c r="S15" s="190">
        <v>7</v>
      </c>
      <c r="T15" s="188">
        <v>8</v>
      </c>
      <c r="U15" s="175"/>
      <c r="V15" s="176"/>
      <c r="W15" s="176"/>
      <c r="X15" s="177"/>
    </row>
    <row r="16" spans="1:24" ht="15">
      <c r="A16" s="203" t="s">
        <v>127</v>
      </c>
      <c r="B16" s="204" t="s">
        <v>14</v>
      </c>
      <c r="C16" s="205" t="s">
        <v>124</v>
      </c>
      <c r="D16" s="206" t="s">
        <v>38</v>
      </c>
      <c r="E16" s="178">
        <v>29</v>
      </c>
      <c r="F16" s="179">
        <v>26</v>
      </c>
      <c r="G16" s="180">
        <v>20</v>
      </c>
      <c r="H16" s="181">
        <v>23</v>
      </c>
      <c r="I16" s="181">
        <v>23</v>
      </c>
      <c r="J16" s="181">
        <v>23</v>
      </c>
      <c r="K16" s="181">
        <v>22</v>
      </c>
      <c r="L16" s="181">
        <v>25</v>
      </c>
      <c r="M16" s="181">
        <v>20</v>
      </c>
      <c r="N16" s="181">
        <v>0</v>
      </c>
      <c r="O16" s="181">
        <v>23</v>
      </c>
      <c r="P16" s="181">
        <v>24</v>
      </c>
      <c r="Q16" s="178">
        <v>0</v>
      </c>
      <c r="R16" s="181">
        <v>4</v>
      </c>
      <c r="S16" s="181">
        <v>3</v>
      </c>
      <c r="T16" s="179">
        <v>19</v>
      </c>
      <c r="U16" s="169">
        <v>1.4705882352941175</v>
      </c>
      <c r="V16" s="170">
        <v>13.23529411764706</v>
      </c>
      <c r="W16" s="170">
        <v>19.11764705882353</v>
      </c>
      <c r="X16" s="171">
        <v>66.17647058823529</v>
      </c>
    </row>
    <row r="17" spans="1:24" ht="15">
      <c r="A17" s="207"/>
      <c r="B17" s="208" t="s">
        <v>29</v>
      </c>
      <c r="C17" s="205" t="s">
        <v>124</v>
      </c>
      <c r="D17" s="209" t="s">
        <v>39</v>
      </c>
      <c r="E17" s="182">
        <v>24</v>
      </c>
      <c r="F17" s="183">
        <v>21</v>
      </c>
      <c r="G17" s="184">
        <v>17</v>
      </c>
      <c r="H17" s="185">
        <v>15</v>
      </c>
      <c r="I17" s="185">
        <v>17</v>
      </c>
      <c r="J17" s="185">
        <v>18</v>
      </c>
      <c r="K17" s="185">
        <v>19</v>
      </c>
      <c r="L17" s="185">
        <v>20</v>
      </c>
      <c r="M17" s="185">
        <v>16</v>
      </c>
      <c r="N17" s="185">
        <v>3</v>
      </c>
      <c r="O17" s="185">
        <v>17</v>
      </c>
      <c r="P17" s="185">
        <v>18</v>
      </c>
      <c r="Q17" s="182">
        <v>0</v>
      </c>
      <c r="R17" s="185">
        <v>3</v>
      </c>
      <c r="S17" s="185">
        <v>5</v>
      </c>
      <c r="T17" s="183">
        <v>13</v>
      </c>
      <c r="U17" s="172"/>
      <c r="V17" s="173"/>
      <c r="W17" s="173"/>
      <c r="X17" s="174"/>
    </row>
    <row r="18" spans="1:24" ht="15.75" thickBot="1">
      <c r="A18" s="207"/>
      <c r="B18" s="208" t="s">
        <v>31</v>
      </c>
      <c r="C18" s="205" t="s">
        <v>124</v>
      </c>
      <c r="D18" s="209" t="s">
        <v>40</v>
      </c>
      <c r="E18" s="182">
        <v>21</v>
      </c>
      <c r="F18" s="183">
        <v>21</v>
      </c>
      <c r="G18" s="184">
        <v>17</v>
      </c>
      <c r="H18" s="185">
        <v>18</v>
      </c>
      <c r="I18" s="185">
        <v>16</v>
      </c>
      <c r="J18" s="185">
        <v>18</v>
      </c>
      <c r="K18" s="185">
        <v>18</v>
      </c>
      <c r="L18" s="185">
        <v>20</v>
      </c>
      <c r="M18" s="185">
        <v>18</v>
      </c>
      <c r="N18" s="185">
        <v>4</v>
      </c>
      <c r="O18" s="185">
        <v>14</v>
      </c>
      <c r="P18" s="185">
        <v>15</v>
      </c>
      <c r="Q18" s="182">
        <v>1</v>
      </c>
      <c r="R18" s="185">
        <v>2</v>
      </c>
      <c r="S18" s="185">
        <v>5</v>
      </c>
      <c r="T18" s="183">
        <v>13</v>
      </c>
      <c r="U18" s="172"/>
      <c r="V18" s="173"/>
      <c r="W18" s="173"/>
      <c r="X18" s="174"/>
    </row>
    <row r="19" spans="1:24" ht="15.75" thickBot="1">
      <c r="A19" s="214" t="s">
        <v>128</v>
      </c>
      <c r="B19" s="204" t="s">
        <v>14</v>
      </c>
      <c r="C19" s="205" t="s">
        <v>129</v>
      </c>
      <c r="D19" s="206" t="s">
        <v>130</v>
      </c>
      <c r="E19" s="178">
        <v>18</v>
      </c>
      <c r="F19" s="179">
        <v>17</v>
      </c>
      <c r="G19" s="180">
        <v>14</v>
      </c>
      <c r="H19" s="181">
        <v>12</v>
      </c>
      <c r="I19" s="181">
        <v>9</v>
      </c>
      <c r="J19" s="181">
        <v>11</v>
      </c>
      <c r="K19" s="181">
        <v>12</v>
      </c>
      <c r="L19" s="181">
        <v>12</v>
      </c>
      <c r="M19" s="181">
        <v>6</v>
      </c>
      <c r="N19" s="181">
        <v>9</v>
      </c>
      <c r="O19" s="181">
        <v>8</v>
      </c>
      <c r="P19" s="181">
        <v>6</v>
      </c>
      <c r="Q19" s="178">
        <v>2</v>
      </c>
      <c r="R19" s="181">
        <v>5</v>
      </c>
      <c r="S19" s="181">
        <v>9</v>
      </c>
      <c r="T19" s="179">
        <v>1</v>
      </c>
      <c r="U19" s="200">
        <v>11.76470588235294</v>
      </c>
      <c r="V19" s="201">
        <v>29.411764705882355</v>
      </c>
      <c r="W19" s="201">
        <v>52.94117647058824</v>
      </c>
      <c r="X19" s="202">
        <v>5.88235294117647</v>
      </c>
    </row>
    <row r="20" spans="1:24" ht="15">
      <c r="A20" s="203" t="s">
        <v>131</v>
      </c>
      <c r="B20" s="204" t="s">
        <v>14</v>
      </c>
      <c r="C20" s="205" t="s">
        <v>124</v>
      </c>
      <c r="D20" s="206" t="s">
        <v>42</v>
      </c>
      <c r="E20" s="178">
        <v>27</v>
      </c>
      <c r="F20" s="179">
        <v>26</v>
      </c>
      <c r="G20" s="180">
        <v>19</v>
      </c>
      <c r="H20" s="181">
        <v>22</v>
      </c>
      <c r="I20" s="181">
        <v>18</v>
      </c>
      <c r="J20" s="181">
        <v>20</v>
      </c>
      <c r="K20" s="181">
        <v>19</v>
      </c>
      <c r="L20" s="181">
        <v>21</v>
      </c>
      <c r="M20" s="181">
        <v>17</v>
      </c>
      <c r="N20" s="181">
        <v>1</v>
      </c>
      <c r="O20" s="181">
        <v>18</v>
      </c>
      <c r="P20" s="181">
        <v>14</v>
      </c>
      <c r="Q20" s="178">
        <v>1</v>
      </c>
      <c r="R20" s="181">
        <v>7</v>
      </c>
      <c r="S20" s="181">
        <v>9</v>
      </c>
      <c r="T20" s="179">
        <v>9</v>
      </c>
      <c r="U20" s="169">
        <v>1.3157894736842104</v>
      </c>
      <c r="V20" s="170">
        <v>18.421052631578945</v>
      </c>
      <c r="W20" s="170">
        <v>23.684210526315788</v>
      </c>
      <c r="X20" s="171">
        <v>56.57894736842105</v>
      </c>
    </row>
    <row r="21" spans="1:24" ht="15">
      <c r="A21" s="207"/>
      <c r="B21" s="208" t="s">
        <v>29</v>
      </c>
      <c r="C21" s="205" t="s">
        <v>124</v>
      </c>
      <c r="D21" s="209" t="s">
        <v>43</v>
      </c>
      <c r="E21" s="182">
        <v>30</v>
      </c>
      <c r="F21" s="183">
        <v>24</v>
      </c>
      <c r="G21" s="184">
        <v>20</v>
      </c>
      <c r="H21" s="185">
        <v>19</v>
      </c>
      <c r="I21" s="185">
        <v>18</v>
      </c>
      <c r="J21" s="185">
        <v>20</v>
      </c>
      <c r="K21" s="185">
        <v>19</v>
      </c>
      <c r="L21" s="185">
        <v>22</v>
      </c>
      <c r="M21" s="185">
        <v>19</v>
      </c>
      <c r="N21" s="185">
        <v>3</v>
      </c>
      <c r="O21" s="185">
        <v>17</v>
      </c>
      <c r="P21" s="185">
        <v>17</v>
      </c>
      <c r="Q21" s="182">
        <v>0</v>
      </c>
      <c r="R21" s="185">
        <v>5</v>
      </c>
      <c r="S21" s="185">
        <v>4</v>
      </c>
      <c r="T21" s="183">
        <v>15</v>
      </c>
      <c r="U21" s="172"/>
      <c r="V21" s="173"/>
      <c r="W21" s="173"/>
      <c r="X21" s="174"/>
    </row>
    <row r="22" spans="1:24" ht="15.75" thickBot="1">
      <c r="A22" s="207"/>
      <c r="B22" s="208" t="s">
        <v>31</v>
      </c>
      <c r="C22" s="205" t="s">
        <v>124</v>
      </c>
      <c r="D22" s="209" t="s">
        <v>44</v>
      </c>
      <c r="E22" s="182">
        <v>26</v>
      </c>
      <c r="F22" s="183">
        <v>26</v>
      </c>
      <c r="G22" s="184">
        <v>21</v>
      </c>
      <c r="H22" s="185">
        <v>23</v>
      </c>
      <c r="I22" s="185">
        <v>25</v>
      </c>
      <c r="J22" s="185">
        <v>21</v>
      </c>
      <c r="K22" s="185">
        <v>21</v>
      </c>
      <c r="L22" s="185">
        <v>25</v>
      </c>
      <c r="M22" s="185">
        <v>23</v>
      </c>
      <c r="N22" s="185">
        <v>7</v>
      </c>
      <c r="O22" s="185">
        <v>19</v>
      </c>
      <c r="P22" s="185">
        <v>24</v>
      </c>
      <c r="Q22" s="182">
        <v>0</v>
      </c>
      <c r="R22" s="185">
        <v>2</v>
      </c>
      <c r="S22" s="185">
        <v>5</v>
      </c>
      <c r="T22" s="183">
        <v>19</v>
      </c>
      <c r="U22" s="172"/>
      <c r="V22" s="173"/>
      <c r="W22" s="173"/>
      <c r="X22" s="174"/>
    </row>
    <row r="23" spans="1:24" ht="15">
      <c r="A23" s="203" t="s">
        <v>132</v>
      </c>
      <c r="B23" s="204" t="s">
        <v>14</v>
      </c>
      <c r="C23" s="205" t="s">
        <v>126</v>
      </c>
      <c r="D23" s="206" t="s">
        <v>28</v>
      </c>
      <c r="E23" s="178">
        <v>28</v>
      </c>
      <c r="F23" s="179">
        <v>28</v>
      </c>
      <c r="G23" s="180">
        <v>22</v>
      </c>
      <c r="H23" s="181">
        <v>25</v>
      </c>
      <c r="I23" s="181">
        <v>27</v>
      </c>
      <c r="J23" s="181">
        <v>22</v>
      </c>
      <c r="K23" s="181">
        <v>20</v>
      </c>
      <c r="L23" s="181">
        <v>25</v>
      </c>
      <c r="M23" s="181">
        <v>17</v>
      </c>
      <c r="N23" s="181">
        <v>1</v>
      </c>
      <c r="O23" s="181">
        <v>19</v>
      </c>
      <c r="P23" s="181">
        <v>21</v>
      </c>
      <c r="Q23" s="178">
        <v>1</v>
      </c>
      <c r="R23" s="181">
        <v>6</v>
      </c>
      <c r="S23" s="181">
        <v>7</v>
      </c>
      <c r="T23" s="179">
        <v>14</v>
      </c>
      <c r="U23" s="169">
        <v>1.9047619047619049</v>
      </c>
      <c r="V23" s="170">
        <v>23.809523809523807</v>
      </c>
      <c r="W23" s="170">
        <v>27.61904761904762</v>
      </c>
      <c r="X23" s="171">
        <v>46.666666666666664</v>
      </c>
    </row>
    <row r="24" spans="1:24" ht="15">
      <c r="A24" s="207"/>
      <c r="B24" s="208" t="s">
        <v>29</v>
      </c>
      <c r="C24" s="205" t="s">
        <v>126</v>
      </c>
      <c r="D24" s="209" t="s">
        <v>30</v>
      </c>
      <c r="E24" s="182">
        <v>29</v>
      </c>
      <c r="F24" s="183">
        <v>28</v>
      </c>
      <c r="G24" s="184">
        <v>23</v>
      </c>
      <c r="H24" s="185">
        <v>27</v>
      </c>
      <c r="I24" s="185">
        <v>26</v>
      </c>
      <c r="J24" s="185">
        <v>24</v>
      </c>
      <c r="K24" s="185">
        <v>25</v>
      </c>
      <c r="L24" s="185">
        <v>20</v>
      </c>
      <c r="M24" s="185">
        <v>20</v>
      </c>
      <c r="N24" s="185">
        <v>4</v>
      </c>
      <c r="O24" s="185">
        <v>18</v>
      </c>
      <c r="P24" s="185">
        <v>17</v>
      </c>
      <c r="Q24" s="182">
        <v>0</v>
      </c>
      <c r="R24" s="185">
        <v>5</v>
      </c>
      <c r="S24" s="185">
        <v>9</v>
      </c>
      <c r="T24" s="183">
        <v>14</v>
      </c>
      <c r="U24" s="172"/>
      <c r="V24" s="173"/>
      <c r="W24" s="173"/>
      <c r="X24" s="174"/>
    </row>
    <row r="25" spans="1:24" ht="15">
      <c r="A25" s="207"/>
      <c r="B25" s="208" t="s">
        <v>31</v>
      </c>
      <c r="C25" s="205" t="s">
        <v>126</v>
      </c>
      <c r="D25" s="209" t="s">
        <v>32</v>
      </c>
      <c r="E25" s="182">
        <v>25</v>
      </c>
      <c r="F25" s="183">
        <v>23</v>
      </c>
      <c r="G25" s="184">
        <v>17</v>
      </c>
      <c r="H25" s="185">
        <v>19</v>
      </c>
      <c r="I25" s="185">
        <v>15</v>
      </c>
      <c r="J25" s="185">
        <v>18</v>
      </c>
      <c r="K25" s="185">
        <v>18</v>
      </c>
      <c r="L25" s="185">
        <v>20</v>
      </c>
      <c r="M25" s="185">
        <v>14</v>
      </c>
      <c r="N25" s="185">
        <v>4</v>
      </c>
      <c r="O25" s="185">
        <v>15</v>
      </c>
      <c r="P25" s="185">
        <v>15</v>
      </c>
      <c r="Q25" s="182">
        <v>0</v>
      </c>
      <c r="R25" s="185">
        <v>8</v>
      </c>
      <c r="S25" s="185">
        <v>7</v>
      </c>
      <c r="T25" s="183">
        <v>8</v>
      </c>
      <c r="U25" s="172"/>
      <c r="V25" s="173"/>
      <c r="W25" s="173"/>
      <c r="X25" s="174"/>
    </row>
    <row r="26" spans="1:24" ht="15.75" thickBot="1">
      <c r="A26" s="207"/>
      <c r="B26" s="208" t="s">
        <v>33</v>
      </c>
      <c r="C26" s="205" t="s">
        <v>126</v>
      </c>
      <c r="D26" s="209" t="s">
        <v>34</v>
      </c>
      <c r="E26" s="182">
        <v>27</v>
      </c>
      <c r="F26" s="183">
        <v>26</v>
      </c>
      <c r="G26" s="184">
        <v>17</v>
      </c>
      <c r="H26" s="185">
        <v>23</v>
      </c>
      <c r="I26" s="185">
        <v>19</v>
      </c>
      <c r="J26" s="185">
        <v>18</v>
      </c>
      <c r="K26" s="185">
        <v>21</v>
      </c>
      <c r="L26" s="185">
        <v>20</v>
      </c>
      <c r="M26" s="185">
        <v>17</v>
      </c>
      <c r="N26" s="185">
        <v>2</v>
      </c>
      <c r="O26" s="185">
        <v>18</v>
      </c>
      <c r="P26" s="185">
        <v>20</v>
      </c>
      <c r="Q26" s="182">
        <v>1</v>
      </c>
      <c r="R26" s="185">
        <v>6</v>
      </c>
      <c r="S26" s="185">
        <v>6</v>
      </c>
      <c r="T26" s="183">
        <v>13</v>
      </c>
      <c r="U26" s="172"/>
      <c r="V26" s="173"/>
      <c r="W26" s="173"/>
      <c r="X26" s="174"/>
    </row>
    <row r="27" spans="1:24" ht="15">
      <c r="A27" s="203" t="s">
        <v>133</v>
      </c>
      <c r="B27" s="204" t="s">
        <v>14</v>
      </c>
      <c r="C27" s="205" t="s">
        <v>129</v>
      </c>
      <c r="D27" s="206" t="s">
        <v>54</v>
      </c>
      <c r="E27" s="178">
        <v>27</v>
      </c>
      <c r="F27" s="179">
        <v>23</v>
      </c>
      <c r="G27" s="180">
        <v>12</v>
      </c>
      <c r="H27" s="181">
        <v>16</v>
      </c>
      <c r="I27" s="181">
        <v>13</v>
      </c>
      <c r="J27" s="181">
        <v>8</v>
      </c>
      <c r="K27" s="181">
        <v>16</v>
      </c>
      <c r="L27" s="181">
        <v>19</v>
      </c>
      <c r="M27" s="181">
        <v>11</v>
      </c>
      <c r="N27" s="181">
        <v>1</v>
      </c>
      <c r="O27" s="181">
        <v>13</v>
      </c>
      <c r="P27" s="181">
        <v>11</v>
      </c>
      <c r="Q27" s="178">
        <v>5</v>
      </c>
      <c r="R27" s="181">
        <v>9</v>
      </c>
      <c r="S27" s="181">
        <v>3</v>
      </c>
      <c r="T27" s="179">
        <v>6</v>
      </c>
      <c r="U27" s="169">
        <v>11.363636363636363</v>
      </c>
      <c r="V27" s="170">
        <v>37.5</v>
      </c>
      <c r="W27" s="170">
        <v>15.909090909090908</v>
      </c>
      <c r="X27" s="171">
        <v>35.22727272727273</v>
      </c>
    </row>
    <row r="28" spans="1:24" ht="15">
      <c r="A28" s="207"/>
      <c r="B28" s="208" t="s">
        <v>29</v>
      </c>
      <c r="C28" s="205" t="s">
        <v>129</v>
      </c>
      <c r="D28" s="209" t="s">
        <v>55</v>
      </c>
      <c r="E28" s="182">
        <v>22</v>
      </c>
      <c r="F28" s="183">
        <v>20</v>
      </c>
      <c r="G28" s="184">
        <v>12</v>
      </c>
      <c r="H28" s="185">
        <v>12</v>
      </c>
      <c r="I28" s="185">
        <v>11</v>
      </c>
      <c r="J28" s="185">
        <v>10</v>
      </c>
      <c r="K28" s="185">
        <v>12</v>
      </c>
      <c r="L28" s="185">
        <v>18</v>
      </c>
      <c r="M28" s="185">
        <v>6</v>
      </c>
      <c r="N28" s="185">
        <v>0</v>
      </c>
      <c r="O28" s="185">
        <v>5</v>
      </c>
      <c r="P28" s="185">
        <v>14</v>
      </c>
      <c r="Q28" s="182">
        <v>2</v>
      </c>
      <c r="R28" s="185">
        <v>11</v>
      </c>
      <c r="S28" s="185">
        <v>4</v>
      </c>
      <c r="T28" s="183">
        <v>3</v>
      </c>
      <c r="U28" s="172"/>
      <c r="V28" s="173"/>
      <c r="W28" s="173"/>
      <c r="X28" s="174"/>
    </row>
    <row r="29" spans="1:24" ht="15">
      <c r="A29" s="207"/>
      <c r="B29" s="208" t="s">
        <v>31</v>
      </c>
      <c r="C29" s="205" t="s">
        <v>129</v>
      </c>
      <c r="D29" s="209" t="s">
        <v>56</v>
      </c>
      <c r="E29" s="182">
        <v>24</v>
      </c>
      <c r="F29" s="183">
        <v>23</v>
      </c>
      <c r="G29" s="184">
        <v>16</v>
      </c>
      <c r="H29" s="185">
        <v>13</v>
      </c>
      <c r="I29" s="185">
        <v>13</v>
      </c>
      <c r="J29" s="185">
        <v>15</v>
      </c>
      <c r="K29" s="185">
        <v>18</v>
      </c>
      <c r="L29" s="185">
        <v>17</v>
      </c>
      <c r="M29" s="185">
        <v>7</v>
      </c>
      <c r="N29" s="185">
        <v>2</v>
      </c>
      <c r="O29" s="185">
        <v>16</v>
      </c>
      <c r="P29" s="185">
        <v>14</v>
      </c>
      <c r="Q29" s="182">
        <v>3</v>
      </c>
      <c r="R29" s="185">
        <v>10</v>
      </c>
      <c r="S29" s="185">
        <v>3</v>
      </c>
      <c r="T29" s="183">
        <v>7</v>
      </c>
      <c r="U29" s="172"/>
      <c r="V29" s="173"/>
      <c r="W29" s="173"/>
      <c r="X29" s="174"/>
    </row>
    <row r="30" spans="1:24" ht="15.75" thickBot="1">
      <c r="A30" s="207"/>
      <c r="B30" s="208" t="s">
        <v>33</v>
      </c>
      <c r="C30" s="205" t="s">
        <v>129</v>
      </c>
      <c r="D30" s="209" t="s">
        <v>57</v>
      </c>
      <c r="E30" s="182">
        <v>24</v>
      </c>
      <c r="F30" s="183">
        <v>22</v>
      </c>
      <c r="G30" s="184">
        <v>15</v>
      </c>
      <c r="H30" s="185">
        <v>18</v>
      </c>
      <c r="I30" s="185">
        <v>20</v>
      </c>
      <c r="J30" s="185">
        <v>21</v>
      </c>
      <c r="K30" s="185">
        <v>17</v>
      </c>
      <c r="L30" s="185">
        <v>21</v>
      </c>
      <c r="M30" s="185">
        <v>16</v>
      </c>
      <c r="N30" s="185">
        <v>1</v>
      </c>
      <c r="O30" s="185">
        <v>17</v>
      </c>
      <c r="P30" s="185">
        <v>21</v>
      </c>
      <c r="Q30" s="182">
        <v>0</v>
      </c>
      <c r="R30" s="185">
        <v>3</v>
      </c>
      <c r="S30" s="185">
        <v>4</v>
      </c>
      <c r="T30" s="183">
        <v>15</v>
      </c>
      <c r="U30" s="172"/>
      <c r="V30" s="173"/>
      <c r="W30" s="173"/>
      <c r="X30" s="174"/>
    </row>
    <row r="31" spans="1:24" ht="15.75" thickBot="1">
      <c r="A31" s="214" t="s">
        <v>134</v>
      </c>
      <c r="B31" s="204">
        <v>4</v>
      </c>
      <c r="C31" s="205" t="s">
        <v>124</v>
      </c>
      <c r="D31" s="206" t="s">
        <v>135</v>
      </c>
      <c r="E31" s="178">
        <v>24</v>
      </c>
      <c r="F31" s="179">
        <v>23</v>
      </c>
      <c r="G31" s="180">
        <v>14</v>
      </c>
      <c r="H31" s="181">
        <v>17</v>
      </c>
      <c r="I31" s="181">
        <v>16</v>
      </c>
      <c r="J31" s="181">
        <v>13</v>
      </c>
      <c r="K31" s="181">
        <v>15</v>
      </c>
      <c r="L31" s="181">
        <v>18</v>
      </c>
      <c r="M31" s="181">
        <v>12</v>
      </c>
      <c r="N31" s="181">
        <v>2</v>
      </c>
      <c r="O31" s="181">
        <v>12</v>
      </c>
      <c r="P31" s="181">
        <v>15</v>
      </c>
      <c r="Q31" s="178">
        <v>5</v>
      </c>
      <c r="R31" s="181">
        <v>4</v>
      </c>
      <c r="S31" s="181">
        <v>3</v>
      </c>
      <c r="T31" s="179">
        <v>11</v>
      </c>
      <c r="U31" s="200">
        <v>21.73913043478261</v>
      </c>
      <c r="V31" s="201">
        <v>17.391304347826086</v>
      </c>
      <c r="W31" s="201">
        <v>13.043478260869565</v>
      </c>
      <c r="X31" s="202">
        <v>47.82608695652174</v>
      </c>
    </row>
    <row r="32" spans="1:24" ht="15.75" thickBot="1">
      <c r="A32" s="214" t="s">
        <v>136</v>
      </c>
      <c r="B32" s="204" t="s">
        <v>14</v>
      </c>
      <c r="C32" s="205" t="s">
        <v>124</v>
      </c>
      <c r="D32" s="206" t="s">
        <v>26</v>
      </c>
      <c r="E32" s="178">
        <v>15</v>
      </c>
      <c r="F32" s="179">
        <v>14</v>
      </c>
      <c r="G32" s="180">
        <v>10</v>
      </c>
      <c r="H32" s="181">
        <v>9</v>
      </c>
      <c r="I32" s="181">
        <v>6</v>
      </c>
      <c r="J32" s="181">
        <v>5</v>
      </c>
      <c r="K32" s="181">
        <v>7</v>
      </c>
      <c r="L32" s="181">
        <v>9</v>
      </c>
      <c r="M32" s="181">
        <v>5</v>
      </c>
      <c r="N32" s="181">
        <v>8</v>
      </c>
      <c r="O32" s="181">
        <v>0</v>
      </c>
      <c r="P32" s="181">
        <v>6</v>
      </c>
      <c r="Q32" s="178">
        <v>4</v>
      </c>
      <c r="R32" s="181">
        <v>8</v>
      </c>
      <c r="S32" s="181">
        <v>1</v>
      </c>
      <c r="T32" s="179">
        <v>1</v>
      </c>
      <c r="U32" s="200">
        <v>28.57142857142857</v>
      </c>
      <c r="V32" s="201">
        <v>57.14285714285714</v>
      </c>
      <c r="W32" s="201">
        <v>7.142857142857142</v>
      </c>
      <c r="X32" s="202">
        <v>7.142857142857142</v>
      </c>
    </row>
    <row r="33" spans="1:24" ht="15.75" customHeight="1" thickBot="1">
      <c r="A33" s="214" t="s">
        <v>137</v>
      </c>
      <c r="B33" s="204" t="s">
        <v>14</v>
      </c>
      <c r="C33" s="205" t="s">
        <v>124</v>
      </c>
      <c r="D33" s="206" t="s">
        <v>100</v>
      </c>
      <c r="E33" s="178">
        <v>22</v>
      </c>
      <c r="F33" s="179">
        <v>21</v>
      </c>
      <c r="G33" s="180">
        <v>15</v>
      </c>
      <c r="H33" s="181">
        <v>14</v>
      </c>
      <c r="I33" s="181">
        <v>16</v>
      </c>
      <c r="J33" s="181">
        <v>15</v>
      </c>
      <c r="K33" s="181">
        <v>15</v>
      </c>
      <c r="L33" s="181">
        <v>18</v>
      </c>
      <c r="M33" s="181">
        <v>11</v>
      </c>
      <c r="N33" s="181">
        <v>4</v>
      </c>
      <c r="O33" s="181">
        <v>9</v>
      </c>
      <c r="P33" s="181">
        <v>18</v>
      </c>
      <c r="Q33" s="178">
        <v>1</v>
      </c>
      <c r="R33" s="181">
        <v>7</v>
      </c>
      <c r="S33" s="181">
        <v>6</v>
      </c>
      <c r="T33" s="179">
        <v>7</v>
      </c>
      <c r="U33" s="200">
        <v>4.761904761904762</v>
      </c>
      <c r="V33" s="201">
        <v>33.33333333333333</v>
      </c>
      <c r="W33" s="201">
        <v>28.57142857142857</v>
      </c>
      <c r="X33" s="202">
        <v>33.33333333333333</v>
      </c>
    </row>
    <row r="34" spans="1:24" ht="15">
      <c r="A34" s="203" t="s">
        <v>138</v>
      </c>
      <c r="B34" s="204" t="s">
        <v>23</v>
      </c>
      <c r="C34" s="205" t="s">
        <v>124</v>
      </c>
      <c r="D34" s="206" t="s">
        <v>59</v>
      </c>
      <c r="E34" s="178">
        <v>23</v>
      </c>
      <c r="F34" s="179">
        <v>19</v>
      </c>
      <c r="G34" s="180">
        <v>11</v>
      </c>
      <c r="H34" s="181">
        <v>14</v>
      </c>
      <c r="I34" s="181">
        <v>9</v>
      </c>
      <c r="J34" s="181">
        <v>12</v>
      </c>
      <c r="K34" s="181">
        <v>10</v>
      </c>
      <c r="L34" s="181">
        <v>15</v>
      </c>
      <c r="M34" s="181">
        <v>8</v>
      </c>
      <c r="N34" s="181">
        <v>1</v>
      </c>
      <c r="O34" s="181">
        <v>7</v>
      </c>
      <c r="P34" s="181">
        <v>8</v>
      </c>
      <c r="Q34" s="178">
        <v>6</v>
      </c>
      <c r="R34" s="181">
        <v>7</v>
      </c>
      <c r="S34" s="181">
        <v>1</v>
      </c>
      <c r="T34" s="179">
        <v>5</v>
      </c>
      <c r="U34" s="169">
        <v>13.559322033898304</v>
      </c>
      <c r="V34" s="170">
        <v>27.11864406779661</v>
      </c>
      <c r="W34" s="170">
        <v>13.559322033898304</v>
      </c>
      <c r="X34" s="171">
        <v>45.76271186440678</v>
      </c>
    </row>
    <row r="35" spans="1:24" ht="15">
      <c r="A35" s="207"/>
      <c r="B35" s="208" t="s">
        <v>60</v>
      </c>
      <c r="C35" s="205" t="s">
        <v>124</v>
      </c>
      <c r="D35" s="209" t="s">
        <v>61</v>
      </c>
      <c r="E35" s="182">
        <v>23</v>
      </c>
      <c r="F35" s="183">
        <v>22</v>
      </c>
      <c r="G35" s="184">
        <v>20</v>
      </c>
      <c r="H35" s="185">
        <v>17</v>
      </c>
      <c r="I35" s="185">
        <v>15</v>
      </c>
      <c r="J35" s="185">
        <v>14</v>
      </c>
      <c r="K35" s="185">
        <v>20</v>
      </c>
      <c r="L35" s="185">
        <v>19</v>
      </c>
      <c r="M35" s="185">
        <v>16</v>
      </c>
      <c r="N35" s="185">
        <v>4</v>
      </c>
      <c r="O35" s="185">
        <v>9</v>
      </c>
      <c r="P35" s="185">
        <v>20</v>
      </c>
      <c r="Q35" s="182">
        <v>0</v>
      </c>
      <c r="R35" s="185">
        <v>7</v>
      </c>
      <c r="S35" s="185">
        <v>4</v>
      </c>
      <c r="T35" s="183">
        <v>11</v>
      </c>
      <c r="U35" s="172"/>
      <c r="V35" s="173"/>
      <c r="W35" s="173"/>
      <c r="X35" s="174"/>
    </row>
    <row r="36" spans="1:24" ht="15.75" thickBot="1">
      <c r="A36" s="207"/>
      <c r="B36" s="208" t="s">
        <v>62</v>
      </c>
      <c r="C36" s="205" t="s">
        <v>124</v>
      </c>
      <c r="D36" s="209" t="s">
        <v>63</v>
      </c>
      <c r="E36" s="182">
        <v>22</v>
      </c>
      <c r="F36" s="183">
        <v>18</v>
      </c>
      <c r="G36" s="184">
        <v>14</v>
      </c>
      <c r="H36" s="185">
        <v>14</v>
      </c>
      <c r="I36" s="185">
        <v>14</v>
      </c>
      <c r="J36" s="185">
        <v>13</v>
      </c>
      <c r="K36" s="185">
        <v>16</v>
      </c>
      <c r="L36" s="185">
        <v>15</v>
      </c>
      <c r="M36" s="185">
        <v>12</v>
      </c>
      <c r="N36" s="185">
        <v>0</v>
      </c>
      <c r="O36" s="185">
        <v>14</v>
      </c>
      <c r="P36" s="185">
        <v>15</v>
      </c>
      <c r="Q36" s="182">
        <v>2</v>
      </c>
      <c r="R36" s="185">
        <v>2</v>
      </c>
      <c r="S36" s="185">
        <v>3</v>
      </c>
      <c r="T36" s="183">
        <v>11</v>
      </c>
      <c r="U36" s="172"/>
      <c r="V36" s="173"/>
      <c r="W36" s="173"/>
      <c r="X36" s="174"/>
    </row>
    <row r="37" spans="1:24" ht="15">
      <c r="A37" s="203" t="s">
        <v>139</v>
      </c>
      <c r="B37" s="204" t="s">
        <v>14</v>
      </c>
      <c r="C37" s="205" t="s">
        <v>129</v>
      </c>
      <c r="D37" s="206" t="s">
        <v>97</v>
      </c>
      <c r="E37" s="178">
        <v>21</v>
      </c>
      <c r="F37" s="179">
        <v>21</v>
      </c>
      <c r="G37" s="180">
        <v>17</v>
      </c>
      <c r="H37" s="181">
        <v>20</v>
      </c>
      <c r="I37" s="181">
        <v>19</v>
      </c>
      <c r="J37" s="181">
        <v>19</v>
      </c>
      <c r="K37" s="181">
        <v>13</v>
      </c>
      <c r="L37" s="181">
        <v>20</v>
      </c>
      <c r="M37" s="181">
        <v>11</v>
      </c>
      <c r="N37" s="181">
        <v>2</v>
      </c>
      <c r="O37" s="181">
        <v>13</v>
      </c>
      <c r="P37" s="181">
        <v>18</v>
      </c>
      <c r="Q37" s="178">
        <v>0</v>
      </c>
      <c r="R37" s="181">
        <v>5</v>
      </c>
      <c r="S37" s="181">
        <v>4</v>
      </c>
      <c r="T37" s="179">
        <v>12</v>
      </c>
      <c r="U37" s="169">
        <v>0</v>
      </c>
      <c r="V37" s="170">
        <v>29.72972972972973</v>
      </c>
      <c r="W37" s="170">
        <v>24.324324324324326</v>
      </c>
      <c r="X37" s="171">
        <v>45.94594594594595</v>
      </c>
    </row>
    <row r="38" spans="1:24" ht="15.75" thickBot="1">
      <c r="A38" s="207"/>
      <c r="B38" s="208" t="s">
        <v>29</v>
      </c>
      <c r="C38" s="205" t="s">
        <v>129</v>
      </c>
      <c r="D38" s="209" t="s">
        <v>98</v>
      </c>
      <c r="E38" s="182">
        <v>16</v>
      </c>
      <c r="F38" s="183">
        <v>16</v>
      </c>
      <c r="G38" s="184">
        <v>15</v>
      </c>
      <c r="H38" s="185">
        <v>13</v>
      </c>
      <c r="I38" s="185">
        <v>10</v>
      </c>
      <c r="J38" s="185">
        <v>12</v>
      </c>
      <c r="K38" s="185">
        <v>10</v>
      </c>
      <c r="L38" s="185">
        <v>11</v>
      </c>
      <c r="M38" s="185">
        <v>6</v>
      </c>
      <c r="N38" s="185">
        <v>3</v>
      </c>
      <c r="O38" s="185">
        <v>8</v>
      </c>
      <c r="P38" s="185">
        <v>11</v>
      </c>
      <c r="Q38" s="182">
        <v>0</v>
      </c>
      <c r="R38" s="185">
        <v>6</v>
      </c>
      <c r="S38" s="185">
        <v>5</v>
      </c>
      <c r="T38" s="183">
        <v>5</v>
      </c>
      <c r="U38" s="172"/>
      <c r="V38" s="173"/>
      <c r="W38" s="173"/>
      <c r="X38" s="174"/>
    </row>
    <row r="39" spans="1:24" ht="15">
      <c r="A39" s="203" t="s">
        <v>140</v>
      </c>
      <c r="B39" s="204" t="s">
        <v>141</v>
      </c>
      <c r="C39" s="205" t="s">
        <v>124</v>
      </c>
      <c r="D39" s="206" t="s">
        <v>142</v>
      </c>
      <c r="E39" s="178">
        <v>15</v>
      </c>
      <c r="F39" s="179">
        <v>15</v>
      </c>
      <c r="G39" s="180">
        <v>13</v>
      </c>
      <c r="H39" s="181">
        <v>14</v>
      </c>
      <c r="I39" s="181">
        <v>13</v>
      </c>
      <c r="J39" s="181">
        <v>14</v>
      </c>
      <c r="K39" s="181">
        <v>12</v>
      </c>
      <c r="L39" s="181">
        <v>12</v>
      </c>
      <c r="M39" s="181">
        <v>10</v>
      </c>
      <c r="N39" s="181">
        <v>2</v>
      </c>
      <c r="O39" s="181">
        <v>9</v>
      </c>
      <c r="P39" s="181">
        <v>8</v>
      </c>
      <c r="Q39" s="178">
        <v>1</v>
      </c>
      <c r="R39" s="181">
        <v>4</v>
      </c>
      <c r="S39" s="181">
        <v>2</v>
      </c>
      <c r="T39" s="179">
        <v>8</v>
      </c>
      <c r="U39" s="169">
        <v>6.666666666666667</v>
      </c>
      <c r="V39" s="170">
        <v>23.333333333333332</v>
      </c>
      <c r="W39" s="170">
        <v>16.666666666666664</v>
      </c>
      <c r="X39" s="171">
        <v>53.333333333333336</v>
      </c>
    </row>
    <row r="40" spans="1:24" ht="15.75" thickBot="1">
      <c r="A40" s="207"/>
      <c r="B40" s="208" t="s">
        <v>46</v>
      </c>
      <c r="C40" s="205" t="s">
        <v>124</v>
      </c>
      <c r="D40" s="209" t="s">
        <v>90</v>
      </c>
      <c r="E40" s="182">
        <v>16</v>
      </c>
      <c r="F40" s="183">
        <v>15</v>
      </c>
      <c r="G40" s="184">
        <v>13</v>
      </c>
      <c r="H40" s="185">
        <v>13</v>
      </c>
      <c r="I40" s="185">
        <v>14</v>
      </c>
      <c r="J40" s="185">
        <v>13</v>
      </c>
      <c r="K40" s="185">
        <v>10</v>
      </c>
      <c r="L40" s="185">
        <v>13</v>
      </c>
      <c r="M40" s="185">
        <v>12</v>
      </c>
      <c r="N40" s="185">
        <v>3</v>
      </c>
      <c r="O40" s="185">
        <v>10</v>
      </c>
      <c r="P40" s="185">
        <v>7</v>
      </c>
      <c r="Q40" s="182">
        <v>1</v>
      </c>
      <c r="R40" s="185">
        <v>3</v>
      </c>
      <c r="S40" s="185">
        <v>3</v>
      </c>
      <c r="T40" s="183">
        <v>8</v>
      </c>
      <c r="U40" s="172"/>
      <c r="V40" s="173"/>
      <c r="W40" s="173"/>
      <c r="X40" s="174"/>
    </row>
    <row r="41" spans="1:24" ht="15.75" customHeight="1" thickBot="1">
      <c r="A41" s="214" t="s">
        <v>143</v>
      </c>
      <c r="B41" s="208">
        <v>4</v>
      </c>
      <c r="C41" s="205" t="s">
        <v>124</v>
      </c>
      <c r="D41" s="209" t="s">
        <v>21</v>
      </c>
      <c r="E41" s="182">
        <v>26</v>
      </c>
      <c r="F41" s="183">
        <v>25</v>
      </c>
      <c r="G41" s="184">
        <v>19</v>
      </c>
      <c r="H41" s="185">
        <v>24</v>
      </c>
      <c r="I41" s="185">
        <v>21</v>
      </c>
      <c r="J41" s="185">
        <v>18</v>
      </c>
      <c r="K41" s="185">
        <v>17</v>
      </c>
      <c r="L41" s="185">
        <v>19</v>
      </c>
      <c r="M41" s="185">
        <v>17</v>
      </c>
      <c r="N41" s="185">
        <v>5</v>
      </c>
      <c r="O41" s="185">
        <v>12</v>
      </c>
      <c r="P41" s="185">
        <v>12</v>
      </c>
      <c r="Q41" s="182">
        <v>1</v>
      </c>
      <c r="R41" s="185">
        <v>9</v>
      </c>
      <c r="S41" s="185">
        <v>6</v>
      </c>
      <c r="T41" s="183">
        <v>9</v>
      </c>
      <c r="U41" s="200">
        <v>4</v>
      </c>
      <c r="V41" s="201">
        <v>36</v>
      </c>
      <c r="W41" s="201">
        <v>24</v>
      </c>
      <c r="X41" s="202">
        <v>36</v>
      </c>
    </row>
    <row r="42" spans="1:24" ht="15.75" customHeight="1" thickBot="1">
      <c r="A42" s="214" t="s">
        <v>144</v>
      </c>
      <c r="B42" s="208">
        <v>4</v>
      </c>
      <c r="C42" s="205" t="s">
        <v>126</v>
      </c>
      <c r="D42" s="209" t="s">
        <v>145</v>
      </c>
      <c r="E42" s="182">
        <v>25</v>
      </c>
      <c r="F42" s="183">
        <v>21</v>
      </c>
      <c r="G42" s="184">
        <v>14</v>
      </c>
      <c r="H42" s="185">
        <v>10</v>
      </c>
      <c r="I42" s="185">
        <v>10</v>
      </c>
      <c r="J42" s="185">
        <v>11</v>
      </c>
      <c r="K42" s="185">
        <v>14</v>
      </c>
      <c r="L42" s="185">
        <v>15</v>
      </c>
      <c r="M42" s="185">
        <v>10</v>
      </c>
      <c r="N42" s="185">
        <v>5</v>
      </c>
      <c r="O42" s="185">
        <v>8</v>
      </c>
      <c r="P42" s="185">
        <v>12</v>
      </c>
      <c r="Q42" s="182">
        <v>2</v>
      </c>
      <c r="R42" s="185">
        <v>9</v>
      </c>
      <c r="S42" s="185">
        <v>7</v>
      </c>
      <c r="T42" s="183">
        <v>3</v>
      </c>
      <c r="U42" s="200">
        <v>9.523809523809524</v>
      </c>
      <c r="V42" s="201">
        <v>42.857142857142854</v>
      </c>
      <c r="W42" s="201">
        <v>33.33333333333333</v>
      </c>
      <c r="X42" s="202">
        <v>14.285714285714285</v>
      </c>
    </row>
    <row r="43" spans="1:24" ht="15.75" customHeight="1" thickBot="1">
      <c r="A43" s="214" t="s">
        <v>146</v>
      </c>
      <c r="B43" s="204" t="s">
        <v>14</v>
      </c>
      <c r="C43" s="205" t="s">
        <v>124</v>
      </c>
      <c r="D43" s="206" t="s">
        <v>17</v>
      </c>
      <c r="E43" s="178">
        <v>21</v>
      </c>
      <c r="F43" s="179">
        <v>20</v>
      </c>
      <c r="G43" s="180">
        <v>12</v>
      </c>
      <c r="H43" s="181">
        <v>15</v>
      </c>
      <c r="I43" s="181">
        <v>16</v>
      </c>
      <c r="J43" s="181">
        <v>16</v>
      </c>
      <c r="K43" s="181">
        <v>16</v>
      </c>
      <c r="L43" s="181">
        <v>16</v>
      </c>
      <c r="M43" s="181">
        <v>13</v>
      </c>
      <c r="N43" s="181">
        <v>0</v>
      </c>
      <c r="O43" s="181">
        <v>13</v>
      </c>
      <c r="P43" s="181">
        <v>13</v>
      </c>
      <c r="Q43" s="178">
        <v>0</v>
      </c>
      <c r="R43" s="181">
        <v>6</v>
      </c>
      <c r="S43" s="181">
        <v>6</v>
      </c>
      <c r="T43" s="179">
        <v>8</v>
      </c>
      <c r="U43" s="200">
        <v>0</v>
      </c>
      <c r="V43" s="201">
        <v>30</v>
      </c>
      <c r="W43" s="201">
        <v>30</v>
      </c>
      <c r="X43" s="202">
        <v>40</v>
      </c>
    </row>
    <row r="44" spans="1:24" ht="15.75" customHeight="1" thickBot="1">
      <c r="A44" s="214" t="s">
        <v>147</v>
      </c>
      <c r="B44" s="204" t="s">
        <v>14</v>
      </c>
      <c r="C44" s="205" t="s">
        <v>124</v>
      </c>
      <c r="D44" s="206" t="s">
        <v>86</v>
      </c>
      <c r="E44" s="178">
        <v>19</v>
      </c>
      <c r="F44" s="179">
        <v>19</v>
      </c>
      <c r="G44" s="180">
        <v>18</v>
      </c>
      <c r="H44" s="181">
        <v>17</v>
      </c>
      <c r="I44" s="181">
        <v>17</v>
      </c>
      <c r="J44" s="181">
        <v>14</v>
      </c>
      <c r="K44" s="181">
        <v>13</v>
      </c>
      <c r="L44" s="181">
        <v>11</v>
      </c>
      <c r="M44" s="181">
        <v>6</v>
      </c>
      <c r="N44" s="181">
        <v>4</v>
      </c>
      <c r="O44" s="181">
        <v>10</v>
      </c>
      <c r="P44" s="181">
        <v>10</v>
      </c>
      <c r="Q44" s="178">
        <v>2</v>
      </c>
      <c r="R44" s="181">
        <v>6</v>
      </c>
      <c r="S44" s="181">
        <v>6</v>
      </c>
      <c r="T44" s="179">
        <v>5</v>
      </c>
      <c r="U44" s="200">
        <v>10.526315789473683</v>
      </c>
      <c r="V44" s="201">
        <v>31.57894736842105</v>
      </c>
      <c r="W44" s="201">
        <v>31.57894736842105</v>
      </c>
      <c r="X44" s="202">
        <v>26.31578947368421</v>
      </c>
    </row>
    <row r="45" spans="1:24" ht="15.75" customHeight="1" thickBot="1">
      <c r="A45" s="214" t="s">
        <v>148</v>
      </c>
      <c r="B45" s="204">
        <v>4</v>
      </c>
      <c r="C45" s="205" t="s">
        <v>124</v>
      </c>
      <c r="D45" s="206" t="s">
        <v>88</v>
      </c>
      <c r="E45" s="178">
        <v>12</v>
      </c>
      <c r="F45" s="179">
        <v>11</v>
      </c>
      <c r="G45" s="180">
        <v>8</v>
      </c>
      <c r="H45" s="181">
        <v>10</v>
      </c>
      <c r="I45" s="181">
        <v>9</v>
      </c>
      <c r="J45" s="181">
        <v>8</v>
      </c>
      <c r="K45" s="181">
        <v>9</v>
      </c>
      <c r="L45" s="181">
        <v>10</v>
      </c>
      <c r="M45" s="181">
        <v>9</v>
      </c>
      <c r="N45" s="181">
        <v>1</v>
      </c>
      <c r="O45" s="181">
        <v>6</v>
      </c>
      <c r="P45" s="181">
        <v>7</v>
      </c>
      <c r="Q45" s="178">
        <v>0</v>
      </c>
      <c r="R45" s="181">
        <v>4</v>
      </c>
      <c r="S45" s="181">
        <v>0</v>
      </c>
      <c r="T45" s="179">
        <v>7</v>
      </c>
      <c r="U45" s="200">
        <v>0</v>
      </c>
      <c r="V45" s="201">
        <v>36.36363636363637</v>
      </c>
      <c r="W45" s="201">
        <v>0</v>
      </c>
      <c r="X45" s="202">
        <v>63.63636363636363</v>
      </c>
    </row>
    <row r="46" spans="1:24" ht="15">
      <c r="A46" s="203" t="s">
        <v>149</v>
      </c>
      <c r="B46" s="204" t="s">
        <v>23</v>
      </c>
      <c r="C46" s="205" t="s">
        <v>124</v>
      </c>
      <c r="D46" s="206" t="s">
        <v>71</v>
      </c>
      <c r="E46" s="178">
        <v>24</v>
      </c>
      <c r="F46" s="179">
        <v>21</v>
      </c>
      <c r="G46" s="180">
        <v>21</v>
      </c>
      <c r="H46" s="181">
        <v>15</v>
      </c>
      <c r="I46" s="181">
        <v>16</v>
      </c>
      <c r="J46" s="181">
        <v>17</v>
      </c>
      <c r="K46" s="181">
        <v>19</v>
      </c>
      <c r="L46" s="181">
        <v>15</v>
      </c>
      <c r="M46" s="181">
        <v>11</v>
      </c>
      <c r="N46" s="181">
        <v>0</v>
      </c>
      <c r="O46" s="181">
        <v>10</v>
      </c>
      <c r="P46" s="181">
        <v>19</v>
      </c>
      <c r="Q46" s="178">
        <v>0</v>
      </c>
      <c r="R46" s="181">
        <v>6</v>
      </c>
      <c r="S46" s="181">
        <v>8</v>
      </c>
      <c r="T46" s="179">
        <v>7</v>
      </c>
      <c r="U46" s="169">
        <v>0</v>
      </c>
      <c r="V46" s="170">
        <v>16.666666666666664</v>
      </c>
      <c r="W46" s="170">
        <v>33.33333333333333</v>
      </c>
      <c r="X46" s="171">
        <v>50</v>
      </c>
    </row>
    <row r="47" spans="1:24" ht="15.75" thickBot="1">
      <c r="A47" s="207"/>
      <c r="B47" s="208" t="s">
        <v>62</v>
      </c>
      <c r="C47" s="205" t="s">
        <v>126</v>
      </c>
      <c r="D47" s="209" t="s">
        <v>150</v>
      </c>
      <c r="E47" s="182">
        <v>28</v>
      </c>
      <c r="F47" s="183">
        <v>27</v>
      </c>
      <c r="G47" s="184">
        <v>19</v>
      </c>
      <c r="H47" s="185">
        <v>23</v>
      </c>
      <c r="I47" s="185">
        <v>25</v>
      </c>
      <c r="J47" s="185">
        <v>26</v>
      </c>
      <c r="K47" s="185">
        <v>23</v>
      </c>
      <c r="L47" s="185">
        <v>25</v>
      </c>
      <c r="M47" s="185">
        <v>22</v>
      </c>
      <c r="N47" s="185">
        <v>3</v>
      </c>
      <c r="O47" s="185">
        <v>21</v>
      </c>
      <c r="P47" s="185">
        <v>24</v>
      </c>
      <c r="Q47" s="182">
        <v>0</v>
      </c>
      <c r="R47" s="185">
        <v>2</v>
      </c>
      <c r="S47" s="185">
        <v>8</v>
      </c>
      <c r="T47" s="183">
        <v>17</v>
      </c>
      <c r="U47" s="172"/>
      <c r="V47" s="173"/>
      <c r="W47" s="173"/>
      <c r="X47" s="174"/>
    </row>
    <row r="48" spans="1:24" ht="15">
      <c r="A48" s="203" t="s">
        <v>151</v>
      </c>
      <c r="B48" s="204" t="s">
        <v>46</v>
      </c>
      <c r="C48" s="205" t="s">
        <v>124</v>
      </c>
      <c r="D48" s="206" t="s">
        <v>47</v>
      </c>
      <c r="E48" s="178">
        <v>27</v>
      </c>
      <c r="F48" s="179">
        <v>26</v>
      </c>
      <c r="G48" s="180">
        <v>21</v>
      </c>
      <c r="H48" s="181">
        <v>23</v>
      </c>
      <c r="I48" s="181">
        <v>24</v>
      </c>
      <c r="J48" s="181">
        <v>24</v>
      </c>
      <c r="K48" s="181">
        <v>21</v>
      </c>
      <c r="L48" s="181">
        <v>18</v>
      </c>
      <c r="M48" s="181">
        <v>11</v>
      </c>
      <c r="N48" s="181">
        <v>3</v>
      </c>
      <c r="O48" s="181">
        <v>11</v>
      </c>
      <c r="P48" s="181">
        <v>16</v>
      </c>
      <c r="Q48" s="178">
        <v>0</v>
      </c>
      <c r="R48" s="181">
        <v>10</v>
      </c>
      <c r="S48" s="181">
        <v>8</v>
      </c>
      <c r="T48" s="179">
        <v>8</v>
      </c>
      <c r="U48" s="169">
        <v>5.769230769230769</v>
      </c>
      <c r="V48" s="170">
        <v>50</v>
      </c>
      <c r="W48" s="170">
        <v>23.076923076923077</v>
      </c>
      <c r="X48" s="171">
        <v>21.153846153846153</v>
      </c>
    </row>
    <row r="49" spans="1:24" ht="15.75" thickBot="1">
      <c r="A49" s="207"/>
      <c r="B49" s="208" t="s">
        <v>48</v>
      </c>
      <c r="C49" s="205" t="s">
        <v>124</v>
      </c>
      <c r="D49" s="209" t="s">
        <v>152</v>
      </c>
      <c r="E49" s="182">
        <v>29</v>
      </c>
      <c r="F49" s="183">
        <v>26</v>
      </c>
      <c r="G49" s="184">
        <v>21</v>
      </c>
      <c r="H49" s="185">
        <v>13</v>
      </c>
      <c r="I49" s="185">
        <v>8</v>
      </c>
      <c r="J49" s="185">
        <v>7</v>
      </c>
      <c r="K49" s="185">
        <v>13</v>
      </c>
      <c r="L49" s="185">
        <v>15</v>
      </c>
      <c r="M49" s="185">
        <v>14</v>
      </c>
      <c r="N49" s="185">
        <v>3</v>
      </c>
      <c r="O49" s="185">
        <v>4</v>
      </c>
      <c r="P49" s="185">
        <v>14</v>
      </c>
      <c r="Q49" s="182">
        <v>3</v>
      </c>
      <c r="R49" s="185">
        <v>16</v>
      </c>
      <c r="S49" s="185">
        <v>4</v>
      </c>
      <c r="T49" s="183">
        <v>3</v>
      </c>
      <c r="U49" s="172"/>
      <c r="V49" s="173"/>
      <c r="W49" s="173"/>
      <c r="X49" s="174"/>
    </row>
    <row r="50" spans="1:24" ht="15.75" customHeight="1" thickBot="1">
      <c r="A50" s="214" t="s">
        <v>153</v>
      </c>
      <c r="B50" s="204">
        <v>4</v>
      </c>
      <c r="C50" s="205" t="s">
        <v>124</v>
      </c>
      <c r="D50" s="206" t="s">
        <v>102</v>
      </c>
      <c r="E50" s="178">
        <v>9</v>
      </c>
      <c r="F50" s="179">
        <v>9</v>
      </c>
      <c r="G50" s="180">
        <v>8</v>
      </c>
      <c r="H50" s="181">
        <v>8</v>
      </c>
      <c r="I50" s="181">
        <v>8</v>
      </c>
      <c r="J50" s="181">
        <v>7</v>
      </c>
      <c r="K50" s="181">
        <v>5</v>
      </c>
      <c r="L50" s="181">
        <v>7</v>
      </c>
      <c r="M50" s="181">
        <v>8</v>
      </c>
      <c r="N50" s="181">
        <v>1</v>
      </c>
      <c r="O50" s="181">
        <v>5</v>
      </c>
      <c r="P50" s="181">
        <v>5</v>
      </c>
      <c r="Q50" s="178">
        <v>0</v>
      </c>
      <c r="R50" s="181">
        <v>3</v>
      </c>
      <c r="S50" s="181">
        <v>3</v>
      </c>
      <c r="T50" s="179">
        <v>3</v>
      </c>
      <c r="U50" s="200">
        <v>0</v>
      </c>
      <c r="V50" s="201">
        <v>33.33333333333333</v>
      </c>
      <c r="W50" s="201">
        <v>33.33333333333333</v>
      </c>
      <c r="X50" s="202">
        <v>33.33333333333333</v>
      </c>
    </row>
    <row r="51" spans="1:24" ht="15.75" customHeight="1" thickBot="1">
      <c r="A51" s="214" t="s">
        <v>154</v>
      </c>
      <c r="B51" s="204" t="s">
        <v>14</v>
      </c>
      <c r="C51" s="205" t="s">
        <v>124</v>
      </c>
      <c r="D51" s="206" t="s">
        <v>15</v>
      </c>
      <c r="E51" s="178">
        <v>23</v>
      </c>
      <c r="F51" s="179">
        <v>20</v>
      </c>
      <c r="G51" s="180">
        <v>16</v>
      </c>
      <c r="H51" s="181">
        <v>19</v>
      </c>
      <c r="I51" s="181">
        <v>15</v>
      </c>
      <c r="J51" s="181">
        <v>18</v>
      </c>
      <c r="K51" s="181">
        <v>14</v>
      </c>
      <c r="L51" s="181">
        <v>15</v>
      </c>
      <c r="M51" s="181">
        <v>11</v>
      </c>
      <c r="N51" s="181">
        <v>8</v>
      </c>
      <c r="O51" s="181">
        <v>6</v>
      </c>
      <c r="P51" s="181">
        <v>7</v>
      </c>
      <c r="Q51" s="178">
        <v>3</v>
      </c>
      <c r="R51" s="181">
        <v>6</v>
      </c>
      <c r="S51" s="181">
        <v>5</v>
      </c>
      <c r="T51" s="179">
        <v>6</v>
      </c>
      <c r="U51" s="200">
        <v>15</v>
      </c>
      <c r="V51" s="201">
        <v>30</v>
      </c>
      <c r="W51" s="201">
        <v>25</v>
      </c>
      <c r="X51" s="202">
        <v>30</v>
      </c>
    </row>
    <row r="52" spans="1:24" ht="15.75" customHeight="1" thickBot="1">
      <c r="A52" s="214" t="s">
        <v>155</v>
      </c>
      <c r="B52" s="204" t="s">
        <v>14</v>
      </c>
      <c r="C52" s="205" t="s">
        <v>124</v>
      </c>
      <c r="D52" s="206" t="s">
        <v>77</v>
      </c>
      <c r="E52" s="178">
        <v>25</v>
      </c>
      <c r="F52" s="179">
        <v>21</v>
      </c>
      <c r="G52" s="180">
        <v>20</v>
      </c>
      <c r="H52" s="181">
        <v>18</v>
      </c>
      <c r="I52" s="181">
        <v>18</v>
      </c>
      <c r="J52" s="181">
        <v>19</v>
      </c>
      <c r="K52" s="181">
        <v>17</v>
      </c>
      <c r="L52" s="181">
        <v>21</v>
      </c>
      <c r="M52" s="181">
        <v>10</v>
      </c>
      <c r="N52" s="181">
        <v>5</v>
      </c>
      <c r="O52" s="181">
        <v>8</v>
      </c>
      <c r="P52" s="181">
        <v>17</v>
      </c>
      <c r="Q52" s="178">
        <v>0</v>
      </c>
      <c r="R52" s="181">
        <v>7</v>
      </c>
      <c r="S52" s="181">
        <v>6</v>
      </c>
      <c r="T52" s="179">
        <v>8</v>
      </c>
      <c r="U52" s="200">
        <v>0</v>
      </c>
      <c r="V52" s="201">
        <v>33.33333333333333</v>
      </c>
      <c r="W52" s="201">
        <v>28.57142857142857</v>
      </c>
      <c r="X52" s="202">
        <v>38.095238095238095</v>
      </c>
    </row>
    <row r="53" spans="1:24" ht="15.75" customHeight="1" thickBot="1">
      <c r="A53" s="214" t="s">
        <v>156</v>
      </c>
      <c r="B53" s="204">
        <v>4</v>
      </c>
      <c r="C53" s="205" t="s">
        <v>124</v>
      </c>
      <c r="D53" s="206" t="s">
        <v>93</v>
      </c>
      <c r="E53" s="178">
        <v>20</v>
      </c>
      <c r="F53" s="179">
        <v>16</v>
      </c>
      <c r="G53" s="180">
        <v>12</v>
      </c>
      <c r="H53" s="181">
        <v>14</v>
      </c>
      <c r="I53" s="181">
        <v>14</v>
      </c>
      <c r="J53" s="181">
        <v>11</v>
      </c>
      <c r="K53" s="181">
        <v>13</v>
      </c>
      <c r="L53" s="181">
        <v>14</v>
      </c>
      <c r="M53" s="181">
        <v>7</v>
      </c>
      <c r="N53" s="181">
        <v>0</v>
      </c>
      <c r="O53" s="181">
        <v>9</v>
      </c>
      <c r="P53" s="181">
        <v>12</v>
      </c>
      <c r="Q53" s="178">
        <v>0</v>
      </c>
      <c r="R53" s="181">
        <v>5</v>
      </c>
      <c r="S53" s="181">
        <v>6</v>
      </c>
      <c r="T53" s="179">
        <v>5</v>
      </c>
      <c r="U53" s="200">
        <v>0</v>
      </c>
      <c r="V53" s="201">
        <v>31.25</v>
      </c>
      <c r="W53" s="201">
        <v>37.5</v>
      </c>
      <c r="X53" s="202">
        <v>31.25</v>
      </c>
    </row>
    <row r="54" spans="1:24" ht="15">
      <c r="A54" s="203" t="s">
        <v>157</v>
      </c>
      <c r="B54" s="204" t="s">
        <v>14</v>
      </c>
      <c r="C54" s="205" t="s">
        <v>124</v>
      </c>
      <c r="D54" s="206" t="s">
        <v>65</v>
      </c>
      <c r="E54" s="178">
        <v>23</v>
      </c>
      <c r="F54" s="179">
        <v>20</v>
      </c>
      <c r="G54" s="180">
        <v>11</v>
      </c>
      <c r="H54" s="181">
        <v>19</v>
      </c>
      <c r="I54" s="181">
        <v>16</v>
      </c>
      <c r="J54" s="181">
        <v>19</v>
      </c>
      <c r="K54" s="181">
        <v>20</v>
      </c>
      <c r="L54" s="181">
        <v>20</v>
      </c>
      <c r="M54" s="181">
        <v>13</v>
      </c>
      <c r="N54" s="181">
        <v>3</v>
      </c>
      <c r="O54" s="181">
        <v>13</v>
      </c>
      <c r="P54" s="181">
        <v>18</v>
      </c>
      <c r="Q54" s="178">
        <v>0</v>
      </c>
      <c r="R54" s="181">
        <v>2</v>
      </c>
      <c r="S54" s="181">
        <v>6</v>
      </c>
      <c r="T54" s="179">
        <v>12</v>
      </c>
      <c r="U54" s="169">
        <v>0</v>
      </c>
      <c r="V54" s="170">
        <v>30</v>
      </c>
      <c r="W54" s="170">
        <v>25</v>
      </c>
      <c r="X54" s="171">
        <v>45</v>
      </c>
    </row>
    <row r="55" spans="1:24" ht="15.75" thickBot="1">
      <c r="A55" s="207"/>
      <c r="B55" s="208" t="s">
        <v>29</v>
      </c>
      <c r="C55" s="205" t="s">
        <v>124</v>
      </c>
      <c r="D55" s="209" t="s">
        <v>66</v>
      </c>
      <c r="E55" s="182">
        <v>23</v>
      </c>
      <c r="F55" s="183">
        <v>20</v>
      </c>
      <c r="G55" s="184">
        <v>12</v>
      </c>
      <c r="H55" s="185">
        <v>16</v>
      </c>
      <c r="I55" s="185">
        <v>17</v>
      </c>
      <c r="J55" s="185">
        <v>12</v>
      </c>
      <c r="K55" s="185">
        <v>14</v>
      </c>
      <c r="L55" s="185">
        <v>15</v>
      </c>
      <c r="M55" s="185">
        <v>7</v>
      </c>
      <c r="N55" s="185">
        <v>0</v>
      </c>
      <c r="O55" s="185">
        <v>12</v>
      </c>
      <c r="P55" s="185">
        <v>15</v>
      </c>
      <c r="Q55" s="182">
        <v>0</v>
      </c>
      <c r="R55" s="185">
        <v>10</v>
      </c>
      <c r="S55" s="185">
        <v>4</v>
      </c>
      <c r="T55" s="183">
        <v>6</v>
      </c>
      <c r="U55" s="172"/>
      <c r="V55" s="173"/>
      <c r="W55" s="173"/>
      <c r="X55" s="174"/>
    </row>
    <row r="56" spans="1:24" ht="15.75" customHeight="1" thickBot="1">
      <c r="A56" s="214" t="s">
        <v>158</v>
      </c>
      <c r="B56" s="204">
        <v>4</v>
      </c>
      <c r="C56" s="205" t="s">
        <v>124</v>
      </c>
      <c r="D56" s="206" t="s">
        <v>95</v>
      </c>
      <c r="E56" s="178">
        <v>8</v>
      </c>
      <c r="F56" s="179">
        <v>8</v>
      </c>
      <c r="G56" s="180">
        <v>8</v>
      </c>
      <c r="H56" s="181">
        <v>6</v>
      </c>
      <c r="I56" s="181">
        <v>6</v>
      </c>
      <c r="J56" s="181">
        <v>7</v>
      </c>
      <c r="K56" s="181">
        <v>6</v>
      </c>
      <c r="L56" s="181">
        <v>8</v>
      </c>
      <c r="M56" s="181">
        <v>6</v>
      </c>
      <c r="N56" s="181">
        <v>2</v>
      </c>
      <c r="O56" s="181">
        <v>1</v>
      </c>
      <c r="P56" s="181">
        <v>7</v>
      </c>
      <c r="Q56" s="178">
        <v>0</v>
      </c>
      <c r="R56" s="181">
        <v>3</v>
      </c>
      <c r="S56" s="181">
        <v>2</v>
      </c>
      <c r="T56" s="179">
        <v>3</v>
      </c>
      <c r="U56" s="200">
        <v>0</v>
      </c>
      <c r="V56" s="201">
        <v>37.5</v>
      </c>
      <c r="W56" s="201">
        <v>25</v>
      </c>
      <c r="X56" s="202">
        <v>37.5</v>
      </c>
    </row>
    <row r="57" spans="1:24" ht="15.75" customHeight="1" thickBot="1">
      <c r="A57" s="214" t="s">
        <v>159</v>
      </c>
      <c r="B57" s="204" t="s">
        <v>14</v>
      </c>
      <c r="C57" s="205" t="s">
        <v>124</v>
      </c>
      <c r="D57" s="206" t="s">
        <v>19</v>
      </c>
      <c r="E57" s="178">
        <v>5</v>
      </c>
      <c r="F57" s="179">
        <v>5</v>
      </c>
      <c r="G57" s="191">
        <v>4</v>
      </c>
      <c r="H57" s="181">
        <v>5</v>
      </c>
      <c r="I57" s="181">
        <v>5</v>
      </c>
      <c r="J57" s="181">
        <v>5</v>
      </c>
      <c r="K57" s="181">
        <v>5</v>
      </c>
      <c r="L57" s="181">
        <v>5</v>
      </c>
      <c r="M57" s="181">
        <v>5</v>
      </c>
      <c r="N57" s="181">
        <v>2</v>
      </c>
      <c r="O57" s="181">
        <v>2</v>
      </c>
      <c r="P57" s="181">
        <v>5</v>
      </c>
      <c r="Q57" s="178">
        <v>0</v>
      </c>
      <c r="R57" s="181">
        <v>0</v>
      </c>
      <c r="S57" s="181">
        <v>0</v>
      </c>
      <c r="T57" s="179">
        <v>5</v>
      </c>
      <c r="U57" s="200">
        <v>0</v>
      </c>
      <c r="V57" s="201">
        <v>0</v>
      </c>
      <c r="W57" s="201">
        <v>0</v>
      </c>
      <c r="X57" s="202">
        <v>100</v>
      </c>
    </row>
    <row r="58" spans="1:24" ht="15.75" customHeight="1" thickBot="1">
      <c r="A58" s="214" t="s">
        <v>160</v>
      </c>
      <c r="B58" s="204" t="s">
        <v>14</v>
      </c>
      <c r="C58" s="205" t="s">
        <v>124</v>
      </c>
      <c r="D58" s="206" t="s">
        <v>12</v>
      </c>
      <c r="E58" s="178">
        <v>11</v>
      </c>
      <c r="F58" s="179">
        <v>11</v>
      </c>
      <c r="G58" s="180">
        <v>11</v>
      </c>
      <c r="H58" s="181">
        <v>10</v>
      </c>
      <c r="I58" s="181">
        <v>9</v>
      </c>
      <c r="J58" s="181">
        <v>9</v>
      </c>
      <c r="K58" s="181">
        <v>9</v>
      </c>
      <c r="L58" s="181">
        <v>10</v>
      </c>
      <c r="M58" s="181">
        <v>10</v>
      </c>
      <c r="N58" s="181">
        <v>1</v>
      </c>
      <c r="O58" s="181">
        <v>4</v>
      </c>
      <c r="P58" s="181">
        <v>10</v>
      </c>
      <c r="Q58" s="178">
        <v>0</v>
      </c>
      <c r="R58" s="181">
        <v>3</v>
      </c>
      <c r="S58" s="181">
        <v>1</v>
      </c>
      <c r="T58" s="179">
        <v>7</v>
      </c>
      <c r="U58" s="200">
        <v>0</v>
      </c>
      <c r="V58" s="201">
        <v>27.27272727272727</v>
      </c>
      <c r="W58" s="201">
        <v>9.090909090909092</v>
      </c>
      <c r="X58" s="202">
        <v>63.63636363636363</v>
      </c>
    </row>
    <row r="59" spans="1:24" ht="15.75" customHeight="1" thickBot="1">
      <c r="A59" s="214" t="s">
        <v>161</v>
      </c>
      <c r="B59" s="204" t="s">
        <v>14</v>
      </c>
      <c r="C59" s="205" t="s">
        <v>124</v>
      </c>
      <c r="D59" s="206" t="s">
        <v>74</v>
      </c>
      <c r="E59" s="178">
        <v>3</v>
      </c>
      <c r="F59" s="179">
        <v>3</v>
      </c>
      <c r="G59" s="180">
        <v>3</v>
      </c>
      <c r="H59" s="181">
        <v>3</v>
      </c>
      <c r="I59" s="181">
        <v>3</v>
      </c>
      <c r="J59" s="181">
        <v>3</v>
      </c>
      <c r="K59" s="181">
        <v>3</v>
      </c>
      <c r="L59" s="181">
        <v>3</v>
      </c>
      <c r="M59" s="181">
        <v>2</v>
      </c>
      <c r="N59" s="181">
        <v>0</v>
      </c>
      <c r="O59" s="181">
        <v>2</v>
      </c>
      <c r="P59" s="181">
        <v>1</v>
      </c>
      <c r="Q59" s="178">
        <v>0</v>
      </c>
      <c r="R59" s="181">
        <v>0</v>
      </c>
      <c r="S59" s="181">
        <v>2</v>
      </c>
      <c r="T59" s="179">
        <v>1</v>
      </c>
      <c r="U59" s="200">
        <v>0</v>
      </c>
      <c r="V59" s="201">
        <v>0</v>
      </c>
      <c r="W59" s="201">
        <v>66.66666666666666</v>
      </c>
      <c r="X59" s="202">
        <v>33.33333333333333</v>
      </c>
    </row>
    <row r="60" spans="1:24" ht="15.75" customHeight="1" thickBot="1">
      <c r="A60" s="214" t="s">
        <v>162</v>
      </c>
      <c r="B60" s="204" t="s">
        <v>14</v>
      </c>
      <c r="C60" s="205" t="s">
        <v>124</v>
      </c>
      <c r="D60" s="206" t="s">
        <v>68</v>
      </c>
      <c r="E60" s="178">
        <v>6</v>
      </c>
      <c r="F60" s="179">
        <v>4</v>
      </c>
      <c r="G60" s="180">
        <v>3</v>
      </c>
      <c r="H60" s="181">
        <v>3</v>
      </c>
      <c r="I60" s="181">
        <v>1</v>
      </c>
      <c r="J60" s="181">
        <v>3</v>
      </c>
      <c r="K60" s="181">
        <v>2</v>
      </c>
      <c r="L60" s="181">
        <v>2</v>
      </c>
      <c r="M60" s="181">
        <v>0</v>
      </c>
      <c r="N60" s="181">
        <v>2</v>
      </c>
      <c r="O60" s="181">
        <v>0</v>
      </c>
      <c r="P60" s="181">
        <v>2</v>
      </c>
      <c r="Q60" s="178">
        <v>1</v>
      </c>
      <c r="R60" s="181">
        <v>2</v>
      </c>
      <c r="S60" s="181">
        <v>1</v>
      </c>
      <c r="T60" s="179">
        <v>0</v>
      </c>
      <c r="U60" s="200">
        <v>25</v>
      </c>
      <c r="V60" s="201">
        <v>50</v>
      </c>
      <c r="W60" s="201">
        <v>25</v>
      </c>
      <c r="X60" s="202">
        <v>0</v>
      </c>
    </row>
    <row r="61" spans="1:24" ht="15">
      <c r="A61" s="203" t="s">
        <v>163</v>
      </c>
      <c r="B61" s="204" t="s">
        <v>46</v>
      </c>
      <c r="C61" s="205" t="s">
        <v>124</v>
      </c>
      <c r="D61" s="206" t="s">
        <v>51</v>
      </c>
      <c r="E61" s="178">
        <v>20</v>
      </c>
      <c r="F61" s="179">
        <v>20</v>
      </c>
      <c r="G61" s="180">
        <v>17</v>
      </c>
      <c r="H61" s="181">
        <v>12</v>
      </c>
      <c r="I61" s="181">
        <v>16</v>
      </c>
      <c r="J61" s="181">
        <v>15</v>
      </c>
      <c r="K61" s="181">
        <v>10</v>
      </c>
      <c r="L61" s="181">
        <v>18</v>
      </c>
      <c r="M61" s="181">
        <v>11</v>
      </c>
      <c r="N61" s="181">
        <v>2</v>
      </c>
      <c r="O61" s="181">
        <v>5</v>
      </c>
      <c r="P61" s="181">
        <v>16</v>
      </c>
      <c r="Q61" s="178">
        <v>0</v>
      </c>
      <c r="R61" s="181">
        <v>10</v>
      </c>
      <c r="S61" s="181">
        <v>6</v>
      </c>
      <c r="T61" s="179">
        <v>4</v>
      </c>
      <c r="U61" s="169">
        <v>2.272727272727273</v>
      </c>
      <c r="V61" s="170">
        <v>40.909090909090914</v>
      </c>
      <c r="W61" s="170">
        <v>29.545454545454547</v>
      </c>
      <c r="X61" s="171">
        <v>27.27272727272727</v>
      </c>
    </row>
    <row r="62" spans="1:24" ht="15.75" thickBot="1">
      <c r="A62" s="210"/>
      <c r="B62" s="211" t="s">
        <v>48</v>
      </c>
      <c r="C62" s="212" t="s">
        <v>124</v>
      </c>
      <c r="D62" s="213" t="s">
        <v>52</v>
      </c>
      <c r="E62" s="187">
        <v>25</v>
      </c>
      <c r="F62" s="188">
        <v>24</v>
      </c>
      <c r="G62" s="189">
        <v>20</v>
      </c>
      <c r="H62" s="190">
        <v>21</v>
      </c>
      <c r="I62" s="190">
        <v>19</v>
      </c>
      <c r="J62" s="190">
        <v>18</v>
      </c>
      <c r="K62" s="190">
        <v>19</v>
      </c>
      <c r="L62" s="190">
        <v>22</v>
      </c>
      <c r="M62" s="190">
        <v>10</v>
      </c>
      <c r="N62" s="190">
        <v>3</v>
      </c>
      <c r="O62" s="190">
        <v>6</v>
      </c>
      <c r="P62" s="190">
        <v>18</v>
      </c>
      <c r="Q62" s="187">
        <v>1</v>
      </c>
      <c r="R62" s="190">
        <v>8</v>
      </c>
      <c r="S62" s="190">
        <v>7</v>
      </c>
      <c r="T62" s="188">
        <v>8</v>
      </c>
      <c r="U62" s="175"/>
      <c r="V62" s="176"/>
      <c r="W62" s="176"/>
      <c r="X62" s="177"/>
    </row>
  </sheetData>
  <sheetProtection/>
  <mergeCells count="80">
    <mergeCell ref="A2:X2"/>
    <mergeCell ref="E3:E7"/>
    <mergeCell ref="F3:F7"/>
    <mergeCell ref="A61:A62"/>
    <mergeCell ref="U61:U62"/>
    <mergeCell ref="V61:V62"/>
    <mergeCell ref="W61:W62"/>
    <mergeCell ref="X61:X62"/>
    <mergeCell ref="A54:A55"/>
    <mergeCell ref="U54:U55"/>
    <mergeCell ref="V54:V55"/>
    <mergeCell ref="W54:W55"/>
    <mergeCell ref="X54:X55"/>
    <mergeCell ref="A48:A49"/>
    <mergeCell ref="U48:U49"/>
    <mergeCell ref="V48:V49"/>
    <mergeCell ref="W48:W49"/>
    <mergeCell ref="X48:X49"/>
    <mergeCell ref="A46:A47"/>
    <mergeCell ref="U46:U47"/>
    <mergeCell ref="V46:V47"/>
    <mergeCell ref="W46:W47"/>
    <mergeCell ref="X46:X47"/>
    <mergeCell ref="A37:A38"/>
    <mergeCell ref="U37:U38"/>
    <mergeCell ref="V37:V38"/>
    <mergeCell ref="W37:W38"/>
    <mergeCell ref="X37:X38"/>
    <mergeCell ref="A39:A40"/>
    <mergeCell ref="U39:U40"/>
    <mergeCell ref="V39:V40"/>
    <mergeCell ref="W39:W40"/>
    <mergeCell ref="X39:X40"/>
    <mergeCell ref="A34:A36"/>
    <mergeCell ref="U34:U36"/>
    <mergeCell ref="V34:V36"/>
    <mergeCell ref="W34:W36"/>
    <mergeCell ref="X34:X36"/>
    <mergeCell ref="A23:A26"/>
    <mergeCell ref="U23:U26"/>
    <mergeCell ref="V23:V26"/>
    <mergeCell ref="W23:W26"/>
    <mergeCell ref="X23:X26"/>
    <mergeCell ref="A27:A30"/>
    <mergeCell ref="U27:U30"/>
    <mergeCell ref="V27:V30"/>
    <mergeCell ref="W27:W30"/>
    <mergeCell ref="X27:X30"/>
    <mergeCell ref="A20:A22"/>
    <mergeCell ref="U20:U22"/>
    <mergeCell ref="V20:V22"/>
    <mergeCell ref="W20:W22"/>
    <mergeCell ref="X20:X22"/>
    <mergeCell ref="A11:A15"/>
    <mergeCell ref="U11:U15"/>
    <mergeCell ref="V11:V15"/>
    <mergeCell ref="W11:W15"/>
    <mergeCell ref="X11:X15"/>
    <mergeCell ref="A16:A18"/>
    <mergeCell ref="U16:U18"/>
    <mergeCell ref="V16:V18"/>
    <mergeCell ref="W16:W18"/>
    <mergeCell ref="X16:X18"/>
    <mergeCell ref="G7:P7"/>
    <mergeCell ref="Q7:T7"/>
    <mergeCell ref="U7:X7"/>
    <mergeCell ref="A9:A10"/>
    <mergeCell ref="U9:U10"/>
    <mergeCell ref="V9:V10"/>
    <mergeCell ref="W9:W10"/>
    <mergeCell ref="X9:X10"/>
    <mergeCell ref="A7:A8"/>
    <mergeCell ref="B7:B8"/>
    <mergeCell ref="C7:C8"/>
    <mergeCell ref="D7:D8"/>
    <mergeCell ref="A3:D6"/>
    <mergeCell ref="G3:P3"/>
    <mergeCell ref="Q3:T5"/>
    <mergeCell ref="U3:X5"/>
    <mergeCell ref="G5:P5"/>
  </mergeCells>
  <conditionalFormatting sqref="U9:X62 G4:P4">
    <cfRule type="cellIs" priority="62" dxfId="3" operator="greaterThan" stopIfTrue="1">
      <formula>100</formula>
    </cfRule>
  </conditionalFormatting>
  <conditionalFormatting sqref="G9:M62 P9:T62">
    <cfRule type="cellIs" priority="61" dxfId="0" operator="greaterThan" stopIfTrue="1">
      <formula>$F9</formula>
    </cfRule>
  </conditionalFormatting>
  <conditionalFormatting sqref="C9:C62">
    <cfRule type="expression" priority="60" dxfId="3" stopIfTrue="1">
      <formula>IF(AND(NOT(ISBLANK($B9)),$C9=""),1)</formula>
    </cfRule>
  </conditionalFormatting>
  <conditionalFormatting sqref="E9:E62">
    <cfRule type="cellIs" priority="59" dxfId="0" operator="lessThan" stopIfTrue="1">
      <formula>$F9</formula>
    </cfRule>
  </conditionalFormatting>
  <conditionalFormatting sqref="F9:F62">
    <cfRule type="expression" priority="57" dxfId="0" stopIfTrue="1">
      <formula>IF(AND(SUM($Q9:$T9)&lt;&gt;$F9,NOT(ISBLANK($Q9:$T9))),1)</formula>
    </cfRule>
  </conditionalFormatting>
  <conditionalFormatting sqref="N9:O62">
    <cfRule type="expression" priority="56" dxfId="28">
      <formula>IF(SUM($N9:$O9)&gt;$F9,1)</formula>
    </cfRule>
  </conditionalFormatting>
  <conditionalFormatting sqref="G58:M58 P58:T58">
    <cfRule type="cellIs" priority="55" dxfId="0" operator="greaterThan" stopIfTrue="1">
      <formula>$F58</formula>
    </cfRule>
  </conditionalFormatting>
  <conditionalFormatting sqref="C58">
    <cfRule type="expression" priority="54" dxfId="3" stopIfTrue="1">
      <formula>IF(AND(NOT(ISBLANK($B58)),$C58=""),1)</formula>
    </cfRule>
  </conditionalFormatting>
  <conditionalFormatting sqref="E58">
    <cfRule type="cellIs" priority="53" dxfId="0" operator="lessThan" stopIfTrue="1">
      <formula>$F58</formula>
    </cfRule>
  </conditionalFormatting>
  <conditionalFormatting sqref="F58">
    <cfRule type="expression" priority="52" dxfId="0" stopIfTrue="1">
      <formula>IF(AND(SUM($Q58:$T58)&lt;&gt;$F58,NOT(ISBLANK($Q58:$T58))),1)</formula>
    </cfRule>
  </conditionalFormatting>
  <conditionalFormatting sqref="N58:O58">
    <cfRule type="expression" priority="51" dxfId="28">
      <formula>IF(SUM($N58:$O58)&gt;$F58,1)</formula>
    </cfRule>
  </conditionalFormatting>
  <conditionalFormatting sqref="G51:M51 P51:T51">
    <cfRule type="cellIs" priority="50" dxfId="0" operator="greaterThan" stopIfTrue="1">
      <formula>$F51</formula>
    </cfRule>
  </conditionalFormatting>
  <conditionalFormatting sqref="C51">
    <cfRule type="expression" priority="49" dxfId="3" stopIfTrue="1">
      <formula>IF(AND(NOT(ISBLANK($B51)),$C51=""),1)</formula>
    </cfRule>
  </conditionalFormatting>
  <conditionalFormatting sqref="E51">
    <cfRule type="cellIs" priority="48" dxfId="0" operator="lessThan" stopIfTrue="1">
      <formula>$F51</formula>
    </cfRule>
  </conditionalFormatting>
  <conditionalFormatting sqref="F51">
    <cfRule type="expression" priority="47" dxfId="0" stopIfTrue="1">
      <formula>IF(AND(SUM($Q51:$T51)&lt;&gt;$F51,NOT(ISBLANK($Q51:$T51))),1)</formula>
    </cfRule>
  </conditionalFormatting>
  <conditionalFormatting sqref="N51:O51">
    <cfRule type="expression" priority="46" dxfId="28">
      <formula>IF(SUM($N51:$O51)&gt;$F51,1)</formula>
    </cfRule>
  </conditionalFormatting>
  <conditionalFormatting sqref="G43:M43 P43:T43">
    <cfRule type="cellIs" priority="45" dxfId="0" operator="greaterThan" stopIfTrue="1">
      <formula>$F43</formula>
    </cfRule>
  </conditionalFormatting>
  <conditionalFormatting sqref="C43">
    <cfRule type="expression" priority="44" dxfId="3" stopIfTrue="1">
      <formula>IF(AND(NOT(ISBLANK($B43)),$C43=""),1)</formula>
    </cfRule>
  </conditionalFormatting>
  <conditionalFormatting sqref="E43">
    <cfRule type="cellIs" priority="43" dxfId="0" operator="lessThan" stopIfTrue="1">
      <formula>$F43</formula>
    </cfRule>
  </conditionalFormatting>
  <conditionalFormatting sqref="F43">
    <cfRule type="expression" priority="42" dxfId="0" stopIfTrue="1">
      <formula>IF(AND(SUM($Q43:$T43)&lt;&gt;$F43,NOT(ISBLANK($Q43:$T43))),1)</formula>
    </cfRule>
  </conditionalFormatting>
  <conditionalFormatting sqref="N43:O43">
    <cfRule type="expression" priority="41" dxfId="28">
      <formula>IF(SUM($N43:$O43)&gt;$F43,1)</formula>
    </cfRule>
  </conditionalFormatting>
  <conditionalFormatting sqref="G23:M26 P23:T26">
    <cfRule type="cellIs" priority="40" dxfId="0" operator="greaterThan" stopIfTrue="1">
      <formula>$F23</formula>
    </cfRule>
  </conditionalFormatting>
  <conditionalFormatting sqref="C23:C26">
    <cfRule type="expression" priority="39" dxfId="3" stopIfTrue="1">
      <formula>IF(AND(NOT(ISBLANK($B23)),$C23=""),1)</formula>
    </cfRule>
  </conditionalFormatting>
  <conditionalFormatting sqref="E23:E26">
    <cfRule type="cellIs" priority="38" dxfId="0" operator="lessThan" stopIfTrue="1">
      <formula>$F23</formula>
    </cfRule>
  </conditionalFormatting>
  <conditionalFormatting sqref="F23:F26">
    <cfRule type="expression" priority="37" dxfId="0" stopIfTrue="1">
      <formula>IF(AND(SUM($Q23:$T23)&lt;&gt;$F23,NOT(ISBLANK($Q23:$T23))),1)</formula>
    </cfRule>
  </conditionalFormatting>
  <conditionalFormatting sqref="N23:O26">
    <cfRule type="expression" priority="36" dxfId="28">
      <formula>IF(SUM($N23:$O23)&gt;$F23,1)</formula>
    </cfRule>
  </conditionalFormatting>
  <conditionalFormatting sqref="G16:M18 P16:T18">
    <cfRule type="cellIs" priority="35" dxfId="0" operator="greaterThan" stopIfTrue="1">
      <formula>$F16</formula>
    </cfRule>
  </conditionalFormatting>
  <conditionalFormatting sqref="C16:C18">
    <cfRule type="expression" priority="34" dxfId="3" stopIfTrue="1">
      <formula>IF(AND(NOT(ISBLANK($B16)),$C16=""),1)</formula>
    </cfRule>
  </conditionalFormatting>
  <conditionalFormatting sqref="E16:E18">
    <cfRule type="cellIs" priority="33" dxfId="0" operator="lessThan" stopIfTrue="1">
      <formula>$F16</formula>
    </cfRule>
  </conditionalFormatting>
  <conditionalFormatting sqref="F16:F18">
    <cfRule type="expression" priority="32" dxfId="0" stopIfTrue="1">
      <formula>IF(AND(SUM($Q16:$T16)&lt;&gt;$F16,NOT(ISBLANK($Q16:$T16))),1)</formula>
    </cfRule>
  </conditionalFormatting>
  <conditionalFormatting sqref="N16:O18">
    <cfRule type="expression" priority="31" dxfId="28">
      <formula>IF(SUM($N16:$O16)&gt;$F16,1)</formula>
    </cfRule>
  </conditionalFormatting>
  <conditionalFormatting sqref="G20:M22 P20:T22">
    <cfRule type="cellIs" priority="30" dxfId="0" operator="greaterThan" stopIfTrue="1">
      <formula>$F20</formula>
    </cfRule>
  </conditionalFormatting>
  <conditionalFormatting sqref="C20:C22">
    <cfRule type="expression" priority="29" dxfId="3" stopIfTrue="1">
      <formula>IF(AND(NOT(ISBLANK($B20)),$C20=""),1)</formula>
    </cfRule>
  </conditionalFormatting>
  <conditionalFormatting sqref="E20:E22">
    <cfRule type="cellIs" priority="28" dxfId="0" operator="lessThan" stopIfTrue="1">
      <formula>$F20</formula>
    </cfRule>
  </conditionalFormatting>
  <conditionalFormatting sqref="F20:F22">
    <cfRule type="expression" priority="27" dxfId="0" stopIfTrue="1">
      <formula>IF(AND(SUM($Q20:$T20)&lt;&gt;$F20,NOT(ISBLANK($Q20:$T20))),1)</formula>
    </cfRule>
  </conditionalFormatting>
  <conditionalFormatting sqref="N20:O22">
    <cfRule type="expression" priority="26" dxfId="28">
      <formula>IF(SUM($N20:$O20)&gt;$F20,1)</formula>
    </cfRule>
  </conditionalFormatting>
  <conditionalFormatting sqref="G27:M30 P27:T30">
    <cfRule type="cellIs" priority="25" dxfId="0" operator="greaterThan" stopIfTrue="1">
      <formula>$F27</formula>
    </cfRule>
  </conditionalFormatting>
  <conditionalFormatting sqref="C27:C30">
    <cfRule type="expression" priority="24" dxfId="3" stopIfTrue="1">
      <formula>IF(AND(NOT(ISBLANK($B27)),$C27=""),1)</formula>
    </cfRule>
  </conditionalFormatting>
  <conditionalFormatting sqref="E27:E30">
    <cfRule type="cellIs" priority="23" dxfId="0" operator="lessThan" stopIfTrue="1">
      <formula>$F27</formula>
    </cfRule>
  </conditionalFormatting>
  <conditionalFormatting sqref="F27:F30">
    <cfRule type="expression" priority="22" dxfId="0" stopIfTrue="1">
      <formula>IF(AND(SUM($Q27:$T27)&lt;&gt;$F27,NOT(ISBLANK($Q27:$T27))),1)</formula>
    </cfRule>
  </conditionalFormatting>
  <conditionalFormatting sqref="N27:O30">
    <cfRule type="expression" priority="21" dxfId="28">
      <formula>IF(SUM($N27:$O27)&gt;$F27,1)</formula>
    </cfRule>
  </conditionalFormatting>
  <conditionalFormatting sqref="G54:M55 P54:T55">
    <cfRule type="cellIs" priority="20" dxfId="0" operator="greaterThan" stopIfTrue="1">
      <formula>$F54</formula>
    </cfRule>
  </conditionalFormatting>
  <conditionalFormatting sqref="C54:C55">
    <cfRule type="expression" priority="19" dxfId="3" stopIfTrue="1">
      <formula>IF(AND(NOT(ISBLANK($B54)),$C54=""),1)</formula>
    </cfRule>
  </conditionalFormatting>
  <conditionalFormatting sqref="E54:E55">
    <cfRule type="cellIs" priority="18" dxfId="0" operator="lessThan" stopIfTrue="1">
      <formula>$F54</formula>
    </cfRule>
  </conditionalFormatting>
  <conditionalFormatting sqref="F54:F55">
    <cfRule type="expression" priority="17" dxfId="0" stopIfTrue="1">
      <formula>IF(AND(SUM($Q54:$T54)&lt;&gt;$F54,NOT(ISBLANK($Q54:$T54))),1)</formula>
    </cfRule>
  </conditionalFormatting>
  <conditionalFormatting sqref="N54:O55">
    <cfRule type="expression" priority="16" dxfId="28">
      <formula>IF(SUM($N54:$O54)&gt;$F54,1)</formula>
    </cfRule>
  </conditionalFormatting>
  <conditionalFormatting sqref="G60:M60 P60:T60">
    <cfRule type="cellIs" priority="15" dxfId="0" operator="greaterThan" stopIfTrue="1">
      <formula>$F60</formula>
    </cfRule>
  </conditionalFormatting>
  <conditionalFormatting sqref="C60">
    <cfRule type="expression" priority="14" dxfId="3" stopIfTrue="1">
      <formula>IF(AND(NOT(ISBLANK($B60)),$C60=""),1)</formula>
    </cfRule>
  </conditionalFormatting>
  <conditionalFormatting sqref="E60">
    <cfRule type="cellIs" priority="13" dxfId="0" operator="lessThan" stopIfTrue="1">
      <formula>$F60</formula>
    </cfRule>
  </conditionalFormatting>
  <conditionalFormatting sqref="F60">
    <cfRule type="expression" priority="12" dxfId="0" stopIfTrue="1">
      <formula>IF(AND(SUM($Q60:$T60)&lt;&gt;$F60,NOT(ISBLANK($Q60:$T60))),1)</formula>
    </cfRule>
  </conditionalFormatting>
  <conditionalFormatting sqref="N60:O60">
    <cfRule type="expression" priority="11" dxfId="28">
      <formula>IF(SUM($N60:$O60)&gt;$F60,1)</formula>
    </cfRule>
  </conditionalFormatting>
  <conditionalFormatting sqref="G56:M56 P56:T56">
    <cfRule type="cellIs" priority="10" dxfId="0" operator="greaterThan" stopIfTrue="1">
      <formula>$F56</formula>
    </cfRule>
  </conditionalFormatting>
  <conditionalFormatting sqref="C56">
    <cfRule type="expression" priority="9" dxfId="3" stopIfTrue="1">
      <formula>IF(AND(NOT(ISBLANK($B56)),$C56=""),1)</formula>
    </cfRule>
  </conditionalFormatting>
  <conditionalFormatting sqref="E56">
    <cfRule type="cellIs" priority="8" dxfId="0" operator="lessThan" stopIfTrue="1">
      <formula>$F56</formula>
    </cfRule>
  </conditionalFormatting>
  <conditionalFormatting sqref="F56">
    <cfRule type="expression" priority="7" dxfId="0" stopIfTrue="1">
      <formula>IF(AND(SUM($Q56:$T56)&lt;&gt;$F56,NOT(ISBLANK($Q56:$T56))),1)</formula>
    </cfRule>
  </conditionalFormatting>
  <conditionalFormatting sqref="N56:O56">
    <cfRule type="expression" priority="6" dxfId="28">
      <formula>IF(SUM($N56:$O56)&gt;$F56,1)</formula>
    </cfRule>
  </conditionalFormatting>
  <conditionalFormatting sqref="G50:M50 P50:T50">
    <cfRule type="cellIs" priority="5" dxfId="0" operator="greaterThan" stopIfTrue="1">
      <formula>$F50</formula>
    </cfRule>
  </conditionalFormatting>
  <conditionalFormatting sqref="C50">
    <cfRule type="expression" priority="4" dxfId="3" stopIfTrue="1">
      <formula>IF(AND(NOT(ISBLANK($B50)),$C50=""),1)</formula>
    </cfRule>
  </conditionalFormatting>
  <conditionalFormatting sqref="E50">
    <cfRule type="cellIs" priority="3" dxfId="0" operator="lessThan" stopIfTrue="1">
      <formula>$F50</formula>
    </cfRule>
  </conditionalFormatting>
  <conditionalFormatting sqref="F50">
    <cfRule type="expression" priority="2" dxfId="0" stopIfTrue="1">
      <formula>IF(AND(SUM($Q50:$T50)&lt;&gt;$F50,NOT(ISBLANK($Q50:$T50))),1)</formula>
    </cfRule>
  </conditionalFormatting>
  <conditionalFormatting sqref="N50:O50">
    <cfRule type="expression" priority="1" dxfId="28">
      <formula>IF(SUM($N50:$O50)&gt;$F50,1)</formula>
    </cfRule>
  </conditionalFormatting>
  <dataValidations count="2">
    <dataValidation type="whole" operator="greaterThanOrEqual" allowBlank="1" showInputMessage="1" showErrorMessage="1" prompt="Введите целое число" sqref="E9:T62">
      <formula1>0</formula1>
    </dataValidation>
    <dataValidation type="list" allowBlank="1" showInputMessage="1" showErrorMessage="1" prompt="Выберите тип класса из списка" sqref="C9:C62">
      <formula1>$AE$2:$AE$2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64"/>
  <sheetViews>
    <sheetView zoomScalePageLayoutView="0" workbookViewId="0" topLeftCell="A1">
      <selection activeCell="T23" sqref="T23"/>
    </sheetView>
  </sheetViews>
  <sheetFormatPr defaultColWidth="9.140625" defaultRowHeight="15"/>
  <cols>
    <col min="2" max="2" width="3.00390625" style="0" customWidth="1"/>
    <col min="3" max="3" width="2.28125" style="0" customWidth="1"/>
    <col min="4" max="4" width="12.7109375" style="0" customWidth="1"/>
    <col min="5" max="5" width="4.8515625" style="0" customWidth="1"/>
    <col min="6" max="6" width="5.140625" style="0" customWidth="1"/>
    <col min="7" max="13" width="5.00390625" style="0" customWidth="1"/>
    <col min="14" max="14" width="5.421875" style="0" customWidth="1"/>
    <col min="15" max="15" width="4.7109375" style="0" customWidth="1"/>
    <col min="16" max="16" width="4.8515625" style="0" customWidth="1"/>
    <col min="17" max="17" width="4.7109375" style="278" customWidth="1"/>
    <col min="18" max="18" width="4.57421875" style="278" customWidth="1"/>
  </cols>
  <sheetData>
    <row r="1" ht="15.75" thickBot="1"/>
    <row r="2" spans="1:18" ht="18.75" customHeight="1" thickBot="1">
      <c r="A2" s="241" t="s">
        <v>164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3"/>
    </row>
    <row r="3" spans="1:24" ht="15.75" customHeight="1" thickBot="1">
      <c r="A3" s="194" t="s">
        <v>104</v>
      </c>
      <c r="B3" s="195"/>
      <c r="C3" s="195"/>
      <c r="D3" s="195"/>
      <c r="E3" s="222" t="s">
        <v>105</v>
      </c>
      <c r="F3" s="222" t="s">
        <v>106</v>
      </c>
      <c r="G3" s="149" t="s">
        <v>108</v>
      </c>
      <c r="H3" s="149"/>
      <c r="I3" s="149"/>
      <c r="J3" s="149"/>
      <c r="K3" s="149" t="s">
        <v>109</v>
      </c>
      <c r="L3" s="149"/>
      <c r="M3" s="149"/>
      <c r="N3" s="225"/>
      <c r="O3" s="260" t="s">
        <v>165</v>
      </c>
      <c r="P3" s="256" t="s">
        <v>166</v>
      </c>
      <c r="Q3" s="272" t="s">
        <v>167</v>
      </c>
      <c r="R3" s="273" t="s">
        <v>168</v>
      </c>
      <c r="U3" s="163" t="s">
        <v>119</v>
      </c>
      <c r="V3" s="164" t="s">
        <v>120</v>
      </c>
      <c r="W3" s="164" t="s">
        <v>121</v>
      </c>
      <c r="X3" s="227" t="s">
        <v>122</v>
      </c>
    </row>
    <row r="4" spans="1:24" ht="15.75" thickBot="1">
      <c r="A4" s="196"/>
      <c r="B4" s="197"/>
      <c r="C4" s="197"/>
      <c r="D4" s="197"/>
      <c r="E4" s="223"/>
      <c r="F4" s="223"/>
      <c r="G4" s="149"/>
      <c r="H4" s="149"/>
      <c r="I4" s="149"/>
      <c r="J4" s="149"/>
      <c r="K4" s="149"/>
      <c r="L4" s="149"/>
      <c r="M4" s="149"/>
      <c r="N4" s="225"/>
      <c r="O4" s="261"/>
      <c r="P4" s="257"/>
      <c r="Q4" s="274"/>
      <c r="R4" s="275"/>
      <c r="U4" s="152">
        <v>4.811320754716982</v>
      </c>
      <c r="V4" s="152">
        <v>28.11320754716981</v>
      </c>
      <c r="W4" s="152">
        <v>24.056603773584907</v>
      </c>
      <c r="X4" s="226">
        <v>43.0188679245283</v>
      </c>
    </row>
    <row r="5" spans="1:18" ht="15.75" customHeight="1" thickBot="1">
      <c r="A5" s="196"/>
      <c r="B5" s="197"/>
      <c r="C5" s="197"/>
      <c r="D5" s="197"/>
      <c r="E5" s="223"/>
      <c r="F5" s="223"/>
      <c r="G5" s="149"/>
      <c r="H5" s="149"/>
      <c r="I5" s="149"/>
      <c r="J5" s="149"/>
      <c r="K5" s="149"/>
      <c r="L5" s="149"/>
      <c r="M5" s="149"/>
      <c r="N5" s="225"/>
      <c r="O5" s="261"/>
      <c r="P5" s="257"/>
      <c r="Q5" s="274"/>
      <c r="R5" s="275"/>
    </row>
    <row r="6" spans="1:18" ht="15.75" thickBot="1">
      <c r="A6" s="198"/>
      <c r="B6" s="199"/>
      <c r="C6" s="199"/>
      <c r="D6" s="199"/>
      <c r="E6" s="223"/>
      <c r="F6" s="223"/>
      <c r="G6" s="150">
        <v>51</v>
      </c>
      <c r="H6" s="150">
        <v>298</v>
      </c>
      <c r="I6" s="150">
        <v>255</v>
      </c>
      <c r="J6" s="150">
        <v>456</v>
      </c>
      <c r="K6" s="152">
        <v>4.811320754716982</v>
      </c>
      <c r="L6" s="152">
        <v>28.11320754716981</v>
      </c>
      <c r="M6" s="152">
        <v>24.056603773584907</v>
      </c>
      <c r="N6" s="226">
        <v>43.0188679245283</v>
      </c>
      <c r="O6" s="261"/>
      <c r="P6" s="257"/>
      <c r="Q6" s="274"/>
      <c r="R6" s="275"/>
    </row>
    <row r="7" spans="1:18" ht="15.75" customHeight="1" thickBot="1">
      <c r="A7" s="244" t="s">
        <v>0</v>
      </c>
      <c r="B7" s="245" t="s">
        <v>1</v>
      </c>
      <c r="C7" s="246" t="s">
        <v>111</v>
      </c>
      <c r="D7" s="247" t="s">
        <v>2</v>
      </c>
      <c r="E7" s="224"/>
      <c r="F7" s="224"/>
      <c r="G7" s="149" t="s">
        <v>113</v>
      </c>
      <c r="H7" s="155"/>
      <c r="I7" s="155"/>
      <c r="J7" s="155"/>
      <c r="K7" s="156" t="s">
        <v>114</v>
      </c>
      <c r="L7" s="157"/>
      <c r="M7" s="157"/>
      <c r="N7" s="157"/>
      <c r="O7" s="261"/>
      <c r="P7" s="257"/>
      <c r="Q7" s="274"/>
      <c r="R7" s="275"/>
    </row>
    <row r="8" spans="1:18" ht="16.5" thickBot="1">
      <c r="A8" s="244"/>
      <c r="B8" s="245"/>
      <c r="C8" s="246"/>
      <c r="D8" s="247"/>
      <c r="E8" s="150">
        <v>1140</v>
      </c>
      <c r="F8" s="150">
        <v>1060</v>
      </c>
      <c r="G8" s="163" t="s">
        <v>119</v>
      </c>
      <c r="H8" s="164" t="s">
        <v>120</v>
      </c>
      <c r="I8" s="164" t="s">
        <v>121</v>
      </c>
      <c r="J8" s="165" t="s">
        <v>122</v>
      </c>
      <c r="K8" s="163" t="s">
        <v>119</v>
      </c>
      <c r="L8" s="164" t="s">
        <v>120</v>
      </c>
      <c r="M8" s="164" t="s">
        <v>121</v>
      </c>
      <c r="N8" s="227" t="s">
        <v>122</v>
      </c>
      <c r="O8" s="262"/>
      <c r="P8" s="258"/>
      <c r="Q8" s="276"/>
      <c r="R8" s="277"/>
    </row>
    <row r="9" spans="1:18" ht="15.75" thickBot="1">
      <c r="A9" s="251" t="s">
        <v>123</v>
      </c>
      <c r="B9" s="252" t="s">
        <v>23</v>
      </c>
      <c r="C9" s="253" t="s">
        <v>124</v>
      </c>
      <c r="D9" s="254" t="s">
        <v>36</v>
      </c>
      <c r="E9" s="218">
        <v>16</v>
      </c>
      <c r="F9" s="219">
        <v>14</v>
      </c>
      <c r="G9" s="218">
        <v>1</v>
      </c>
      <c r="H9" s="255">
        <v>7</v>
      </c>
      <c r="I9" s="255">
        <v>2</v>
      </c>
      <c r="J9" s="219">
        <v>4</v>
      </c>
      <c r="K9" s="175">
        <v>2.941176470588235</v>
      </c>
      <c r="L9" s="176">
        <v>41.17647058823529</v>
      </c>
      <c r="M9" s="176">
        <v>35.294117647058826</v>
      </c>
      <c r="N9" s="231">
        <v>20.588235294117645</v>
      </c>
      <c r="O9" s="266">
        <v>93</v>
      </c>
      <c r="P9" s="267">
        <v>43</v>
      </c>
      <c r="Q9" s="279">
        <v>97</v>
      </c>
      <c r="R9" s="280">
        <v>56</v>
      </c>
    </row>
    <row r="10" spans="1:18" ht="15.75" thickBot="1">
      <c r="A10" s="207"/>
      <c r="B10" s="208" t="s">
        <v>60</v>
      </c>
      <c r="C10" s="205" t="s">
        <v>124</v>
      </c>
      <c r="D10" s="209" t="s">
        <v>36</v>
      </c>
      <c r="E10" s="182">
        <v>20</v>
      </c>
      <c r="F10" s="183">
        <v>20</v>
      </c>
      <c r="G10" s="182">
        <v>0</v>
      </c>
      <c r="H10" s="185">
        <v>7</v>
      </c>
      <c r="I10" s="185">
        <v>10</v>
      </c>
      <c r="J10" s="183">
        <v>3</v>
      </c>
      <c r="K10" s="166"/>
      <c r="L10" s="167"/>
      <c r="M10" s="167"/>
      <c r="N10" s="228"/>
      <c r="O10" s="263">
        <v>100</v>
      </c>
      <c r="P10" s="264">
        <v>65</v>
      </c>
      <c r="Q10" s="281"/>
      <c r="R10" s="282"/>
    </row>
    <row r="11" spans="1:18" ht="15">
      <c r="A11" s="203" t="s">
        <v>125</v>
      </c>
      <c r="B11" s="204" t="s">
        <v>14</v>
      </c>
      <c r="C11" s="205" t="s">
        <v>124</v>
      </c>
      <c r="D11" s="206" t="s">
        <v>79</v>
      </c>
      <c r="E11" s="178">
        <v>25</v>
      </c>
      <c r="F11" s="179">
        <v>25</v>
      </c>
      <c r="G11" s="178">
        <v>0</v>
      </c>
      <c r="H11" s="181">
        <v>6</v>
      </c>
      <c r="I11" s="181">
        <v>3</v>
      </c>
      <c r="J11" s="179">
        <v>16</v>
      </c>
      <c r="K11" s="169">
        <v>0.9009009009009009</v>
      </c>
      <c r="L11" s="170">
        <v>16.216216216216218</v>
      </c>
      <c r="M11" s="170">
        <v>23.423423423423422</v>
      </c>
      <c r="N11" s="229">
        <v>59.45945945945946</v>
      </c>
      <c r="O11" s="263">
        <v>100</v>
      </c>
      <c r="P11" s="264">
        <v>76</v>
      </c>
      <c r="Q11" s="283">
        <v>99</v>
      </c>
      <c r="R11" s="284">
        <v>83</v>
      </c>
    </row>
    <row r="12" spans="1:18" ht="15">
      <c r="A12" s="207"/>
      <c r="B12" s="208" t="s">
        <v>29</v>
      </c>
      <c r="C12" s="205" t="s">
        <v>124</v>
      </c>
      <c r="D12" s="209" t="s">
        <v>80</v>
      </c>
      <c r="E12" s="182">
        <v>22</v>
      </c>
      <c r="F12" s="183">
        <v>21</v>
      </c>
      <c r="G12" s="182">
        <v>1</v>
      </c>
      <c r="H12" s="185">
        <v>3</v>
      </c>
      <c r="I12" s="185">
        <v>4</v>
      </c>
      <c r="J12" s="183">
        <v>13</v>
      </c>
      <c r="K12" s="172"/>
      <c r="L12" s="173"/>
      <c r="M12" s="173"/>
      <c r="N12" s="230"/>
      <c r="O12" s="263">
        <v>95</v>
      </c>
      <c r="P12" s="264">
        <v>81</v>
      </c>
      <c r="Q12" s="285"/>
      <c r="R12" s="286"/>
    </row>
    <row r="13" spans="1:18" ht="15">
      <c r="A13" s="207"/>
      <c r="B13" s="208" t="s">
        <v>31</v>
      </c>
      <c r="C13" s="205" t="s">
        <v>126</v>
      </c>
      <c r="D13" s="209" t="s">
        <v>81</v>
      </c>
      <c r="E13" s="182">
        <v>21</v>
      </c>
      <c r="F13" s="183">
        <v>20</v>
      </c>
      <c r="G13" s="182">
        <v>0</v>
      </c>
      <c r="H13" s="185">
        <v>3</v>
      </c>
      <c r="I13" s="185">
        <v>6</v>
      </c>
      <c r="J13" s="183">
        <v>11</v>
      </c>
      <c r="K13" s="172"/>
      <c r="L13" s="173"/>
      <c r="M13" s="173"/>
      <c r="N13" s="230"/>
      <c r="O13" s="263">
        <v>100</v>
      </c>
      <c r="P13" s="264">
        <v>85</v>
      </c>
      <c r="Q13" s="285"/>
      <c r="R13" s="286"/>
    </row>
    <row r="14" spans="1:18" ht="15">
      <c r="A14" s="207"/>
      <c r="B14" s="208" t="s">
        <v>33</v>
      </c>
      <c r="C14" s="205" t="s">
        <v>126</v>
      </c>
      <c r="D14" s="209" t="s">
        <v>82</v>
      </c>
      <c r="E14" s="182">
        <v>25</v>
      </c>
      <c r="F14" s="183">
        <v>25</v>
      </c>
      <c r="G14" s="182">
        <v>0</v>
      </c>
      <c r="H14" s="185">
        <v>1</v>
      </c>
      <c r="I14" s="185">
        <v>6</v>
      </c>
      <c r="J14" s="183">
        <v>18</v>
      </c>
      <c r="K14" s="172"/>
      <c r="L14" s="173"/>
      <c r="M14" s="173"/>
      <c r="N14" s="230"/>
      <c r="O14" s="263">
        <v>100</v>
      </c>
      <c r="P14" s="264">
        <v>96</v>
      </c>
      <c r="Q14" s="285"/>
      <c r="R14" s="286"/>
    </row>
    <row r="15" spans="1:18" ht="15.75" thickBot="1">
      <c r="A15" s="210"/>
      <c r="B15" s="211" t="s">
        <v>83</v>
      </c>
      <c r="C15" s="212" t="s">
        <v>126</v>
      </c>
      <c r="D15" s="213" t="s">
        <v>84</v>
      </c>
      <c r="E15" s="187">
        <v>21</v>
      </c>
      <c r="F15" s="188">
        <v>20</v>
      </c>
      <c r="G15" s="187">
        <v>0</v>
      </c>
      <c r="H15" s="190">
        <v>5</v>
      </c>
      <c r="I15" s="190">
        <v>7</v>
      </c>
      <c r="J15" s="188">
        <v>8</v>
      </c>
      <c r="K15" s="175"/>
      <c r="L15" s="176"/>
      <c r="M15" s="176"/>
      <c r="N15" s="231"/>
      <c r="O15" s="263">
        <v>100</v>
      </c>
      <c r="P15" s="264">
        <v>75</v>
      </c>
      <c r="Q15" s="281"/>
      <c r="R15" s="282"/>
    </row>
    <row r="16" spans="1:18" ht="15">
      <c r="A16" s="203" t="s">
        <v>127</v>
      </c>
      <c r="B16" s="204" t="s">
        <v>14</v>
      </c>
      <c r="C16" s="205" t="s">
        <v>124</v>
      </c>
      <c r="D16" s="206" t="s">
        <v>38</v>
      </c>
      <c r="E16" s="178">
        <v>29</v>
      </c>
      <c r="F16" s="179">
        <v>26</v>
      </c>
      <c r="G16" s="178">
        <v>0</v>
      </c>
      <c r="H16" s="181">
        <v>4</v>
      </c>
      <c r="I16" s="181">
        <v>3</v>
      </c>
      <c r="J16" s="179">
        <v>19</v>
      </c>
      <c r="K16" s="169">
        <v>1.4705882352941175</v>
      </c>
      <c r="L16" s="170">
        <v>13.23529411764706</v>
      </c>
      <c r="M16" s="170">
        <v>19.11764705882353</v>
      </c>
      <c r="N16" s="229">
        <v>66.17647058823529</v>
      </c>
      <c r="O16" s="263">
        <v>100</v>
      </c>
      <c r="P16" s="264">
        <v>85</v>
      </c>
      <c r="Q16" s="283">
        <v>99</v>
      </c>
      <c r="R16" s="284">
        <v>85</v>
      </c>
    </row>
    <row r="17" spans="1:18" ht="15">
      <c r="A17" s="207"/>
      <c r="B17" s="208" t="s">
        <v>29</v>
      </c>
      <c r="C17" s="205" t="s">
        <v>124</v>
      </c>
      <c r="D17" s="209" t="s">
        <v>39</v>
      </c>
      <c r="E17" s="182">
        <v>24</v>
      </c>
      <c r="F17" s="183">
        <v>21</v>
      </c>
      <c r="G17" s="182">
        <v>0</v>
      </c>
      <c r="H17" s="185">
        <v>3</v>
      </c>
      <c r="I17" s="185">
        <v>5</v>
      </c>
      <c r="J17" s="183">
        <v>13</v>
      </c>
      <c r="K17" s="172"/>
      <c r="L17" s="173"/>
      <c r="M17" s="173"/>
      <c r="N17" s="230"/>
      <c r="O17" s="263">
        <v>100</v>
      </c>
      <c r="P17" s="264">
        <v>86</v>
      </c>
      <c r="Q17" s="285"/>
      <c r="R17" s="286"/>
    </row>
    <row r="18" spans="1:18" ht="15.75" thickBot="1">
      <c r="A18" s="207"/>
      <c r="B18" s="208" t="s">
        <v>31</v>
      </c>
      <c r="C18" s="205" t="s">
        <v>124</v>
      </c>
      <c r="D18" s="209" t="s">
        <v>40</v>
      </c>
      <c r="E18" s="182">
        <v>21</v>
      </c>
      <c r="F18" s="183">
        <v>21</v>
      </c>
      <c r="G18" s="182">
        <v>1</v>
      </c>
      <c r="H18" s="185">
        <v>2</v>
      </c>
      <c r="I18" s="185">
        <v>5</v>
      </c>
      <c r="J18" s="183">
        <v>13</v>
      </c>
      <c r="K18" s="172"/>
      <c r="L18" s="173"/>
      <c r="M18" s="173"/>
      <c r="N18" s="230"/>
      <c r="O18" s="263">
        <v>95</v>
      </c>
      <c r="P18" s="264">
        <v>86</v>
      </c>
      <c r="Q18" s="281"/>
      <c r="R18" s="282"/>
    </row>
    <row r="19" spans="1:18" ht="15.75" thickBot="1">
      <c r="A19" s="214" t="s">
        <v>128</v>
      </c>
      <c r="B19" s="204" t="s">
        <v>14</v>
      </c>
      <c r="C19" s="205" t="s">
        <v>129</v>
      </c>
      <c r="D19" s="206" t="s">
        <v>130</v>
      </c>
      <c r="E19" s="178">
        <v>18</v>
      </c>
      <c r="F19" s="179">
        <v>17</v>
      </c>
      <c r="G19" s="178">
        <v>2</v>
      </c>
      <c r="H19" s="181">
        <v>5</v>
      </c>
      <c r="I19" s="181">
        <v>9</v>
      </c>
      <c r="J19" s="179">
        <v>1</v>
      </c>
      <c r="K19" s="200">
        <v>11.76470588235294</v>
      </c>
      <c r="L19" s="201">
        <v>29.411764705882355</v>
      </c>
      <c r="M19" s="201">
        <v>52.94117647058824</v>
      </c>
      <c r="N19" s="232">
        <v>5.88235294117647</v>
      </c>
      <c r="O19" s="263">
        <v>88</v>
      </c>
      <c r="P19" s="264">
        <v>59</v>
      </c>
      <c r="Q19" s="287">
        <v>88</v>
      </c>
      <c r="R19" s="288">
        <v>59</v>
      </c>
    </row>
    <row r="20" spans="1:18" ht="15">
      <c r="A20" s="203" t="s">
        <v>131</v>
      </c>
      <c r="B20" s="204" t="s">
        <v>14</v>
      </c>
      <c r="C20" s="205" t="s">
        <v>124</v>
      </c>
      <c r="D20" s="206" t="s">
        <v>42</v>
      </c>
      <c r="E20" s="178">
        <v>27</v>
      </c>
      <c r="F20" s="179">
        <v>26</v>
      </c>
      <c r="G20" s="178">
        <v>1</v>
      </c>
      <c r="H20" s="181">
        <v>7</v>
      </c>
      <c r="I20" s="181">
        <v>9</v>
      </c>
      <c r="J20" s="179">
        <v>9</v>
      </c>
      <c r="K20" s="169">
        <v>1.3157894736842104</v>
      </c>
      <c r="L20" s="170">
        <v>18.421052631578945</v>
      </c>
      <c r="M20" s="170">
        <v>23.684210526315788</v>
      </c>
      <c r="N20" s="229">
        <v>56.57894736842105</v>
      </c>
      <c r="O20" s="263">
        <v>96</v>
      </c>
      <c r="P20" s="264">
        <v>69</v>
      </c>
      <c r="Q20" s="283">
        <v>99</v>
      </c>
      <c r="R20" s="284">
        <v>80</v>
      </c>
    </row>
    <row r="21" spans="1:18" ht="15">
      <c r="A21" s="207"/>
      <c r="B21" s="208" t="s">
        <v>29</v>
      </c>
      <c r="C21" s="205" t="s">
        <v>124</v>
      </c>
      <c r="D21" s="209" t="s">
        <v>43</v>
      </c>
      <c r="E21" s="182">
        <v>30</v>
      </c>
      <c r="F21" s="183">
        <v>24</v>
      </c>
      <c r="G21" s="182">
        <v>0</v>
      </c>
      <c r="H21" s="185">
        <v>5</v>
      </c>
      <c r="I21" s="185">
        <v>4</v>
      </c>
      <c r="J21" s="183">
        <v>15</v>
      </c>
      <c r="K21" s="172"/>
      <c r="L21" s="173"/>
      <c r="M21" s="173"/>
      <c r="N21" s="230"/>
      <c r="O21" s="263">
        <v>100</v>
      </c>
      <c r="P21" s="264">
        <v>79</v>
      </c>
      <c r="Q21" s="285"/>
      <c r="R21" s="286"/>
    </row>
    <row r="22" spans="1:18" ht="15.75" thickBot="1">
      <c r="A22" s="207"/>
      <c r="B22" s="208" t="s">
        <v>31</v>
      </c>
      <c r="C22" s="205" t="s">
        <v>124</v>
      </c>
      <c r="D22" s="209" t="s">
        <v>44</v>
      </c>
      <c r="E22" s="182">
        <v>26</v>
      </c>
      <c r="F22" s="183">
        <v>26</v>
      </c>
      <c r="G22" s="182">
        <v>0</v>
      </c>
      <c r="H22" s="185">
        <v>2</v>
      </c>
      <c r="I22" s="185">
        <v>5</v>
      </c>
      <c r="J22" s="183">
        <v>19</v>
      </c>
      <c r="K22" s="172"/>
      <c r="L22" s="173"/>
      <c r="M22" s="173"/>
      <c r="N22" s="230"/>
      <c r="O22" s="263">
        <v>100</v>
      </c>
      <c r="P22" s="264">
        <v>92</v>
      </c>
      <c r="Q22" s="281"/>
      <c r="R22" s="282"/>
    </row>
    <row r="23" spans="1:18" ht="15">
      <c r="A23" s="203" t="s">
        <v>132</v>
      </c>
      <c r="B23" s="204" t="s">
        <v>14</v>
      </c>
      <c r="C23" s="205" t="s">
        <v>126</v>
      </c>
      <c r="D23" s="206" t="s">
        <v>28</v>
      </c>
      <c r="E23" s="178">
        <v>28</v>
      </c>
      <c r="F23" s="179">
        <v>28</v>
      </c>
      <c r="G23" s="178">
        <v>1</v>
      </c>
      <c r="H23" s="181">
        <v>6</v>
      </c>
      <c r="I23" s="181">
        <v>7</v>
      </c>
      <c r="J23" s="179">
        <v>14</v>
      </c>
      <c r="K23" s="169">
        <v>1.9047619047619049</v>
      </c>
      <c r="L23" s="170">
        <v>23.809523809523807</v>
      </c>
      <c r="M23" s="170">
        <v>27.61904761904762</v>
      </c>
      <c r="N23" s="229">
        <v>46.666666666666664</v>
      </c>
      <c r="O23" s="263">
        <v>96</v>
      </c>
      <c r="P23" s="264">
        <v>75</v>
      </c>
      <c r="Q23" s="283">
        <v>98</v>
      </c>
      <c r="R23" s="284">
        <v>74</v>
      </c>
    </row>
    <row r="24" spans="1:18" ht="15">
      <c r="A24" s="207"/>
      <c r="B24" s="208" t="s">
        <v>29</v>
      </c>
      <c r="C24" s="205" t="s">
        <v>126</v>
      </c>
      <c r="D24" s="209" t="s">
        <v>30</v>
      </c>
      <c r="E24" s="182">
        <v>29</v>
      </c>
      <c r="F24" s="183">
        <v>28</v>
      </c>
      <c r="G24" s="182">
        <v>0</v>
      </c>
      <c r="H24" s="185">
        <v>5</v>
      </c>
      <c r="I24" s="185">
        <v>9</v>
      </c>
      <c r="J24" s="183">
        <v>14</v>
      </c>
      <c r="K24" s="172"/>
      <c r="L24" s="173"/>
      <c r="M24" s="173"/>
      <c r="N24" s="230"/>
      <c r="O24" s="263">
        <v>100</v>
      </c>
      <c r="P24" s="264">
        <v>82</v>
      </c>
      <c r="Q24" s="285"/>
      <c r="R24" s="286"/>
    </row>
    <row r="25" spans="1:18" ht="15">
      <c r="A25" s="207"/>
      <c r="B25" s="208" t="s">
        <v>31</v>
      </c>
      <c r="C25" s="205" t="s">
        <v>126</v>
      </c>
      <c r="D25" s="209" t="s">
        <v>32</v>
      </c>
      <c r="E25" s="182">
        <v>25</v>
      </c>
      <c r="F25" s="183">
        <v>23</v>
      </c>
      <c r="G25" s="182">
        <v>0</v>
      </c>
      <c r="H25" s="185">
        <v>8</v>
      </c>
      <c r="I25" s="185">
        <v>7</v>
      </c>
      <c r="J25" s="183">
        <v>8</v>
      </c>
      <c r="K25" s="172"/>
      <c r="L25" s="173"/>
      <c r="M25" s="173"/>
      <c r="N25" s="230"/>
      <c r="O25" s="263">
        <v>100</v>
      </c>
      <c r="P25" s="264">
        <v>65</v>
      </c>
      <c r="Q25" s="285"/>
      <c r="R25" s="286"/>
    </row>
    <row r="26" spans="1:18" ht="15.75" thickBot="1">
      <c r="A26" s="207"/>
      <c r="B26" s="208" t="s">
        <v>33</v>
      </c>
      <c r="C26" s="205" t="s">
        <v>126</v>
      </c>
      <c r="D26" s="209" t="s">
        <v>34</v>
      </c>
      <c r="E26" s="182">
        <v>27</v>
      </c>
      <c r="F26" s="183">
        <v>26</v>
      </c>
      <c r="G26" s="182">
        <v>1</v>
      </c>
      <c r="H26" s="185">
        <v>6</v>
      </c>
      <c r="I26" s="185">
        <v>6</v>
      </c>
      <c r="J26" s="183">
        <v>13</v>
      </c>
      <c r="K26" s="172"/>
      <c r="L26" s="173"/>
      <c r="M26" s="173"/>
      <c r="N26" s="230"/>
      <c r="O26" s="263">
        <v>96</v>
      </c>
      <c r="P26" s="264">
        <v>73</v>
      </c>
      <c r="Q26" s="281"/>
      <c r="R26" s="282"/>
    </row>
    <row r="27" spans="1:18" ht="15">
      <c r="A27" s="203" t="s">
        <v>133</v>
      </c>
      <c r="B27" s="204" t="s">
        <v>14</v>
      </c>
      <c r="C27" s="205" t="s">
        <v>129</v>
      </c>
      <c r="D27" s="206" t="s">
        <v>54</v>
      </c>
      <c r="E27" s="178">
        <v>27</v>
      </c>
      <c r="F27" s="179">
        <v>23</v>
      </c>
      <c r="G27" s="178">
        <v>5</v>
      </c>
      <c r="H27" s="181">
        <v>9</v>
      </c>
      <c r="I27" s="181">
        <v>3</v>
      </c>
      <c r="J27" s="179">
        <v>6</v>
      </c>
      <c r="K27" s="169">
        <v>11.363636363636363</v>
      </c>
      <c r="L27" s="170">
        <v>37.5</v>
      </c>
      <c r="M27" s="170">
        <v>15.909090909090908</v>
      </c>
      <c r="N27" s="229">
        <v>35.22727272727273</v>
      </c>
      <c r="O27" s="263">
        <v>78</v>
      </c>
      <c r="P27" s="264">
        <v>39</v>
      </c>
      <c r="Q27" s="283">
        <v>89</v>
      </c>
      <c r="R27" s="284">
        <v>51</v>
      </c>
    </row>
    <row r="28" spans="1:18" ht="15">
      <c r="A28" s="207"/>
      <c r="B28" s="208" t="s">
        <v>29</v>
      </c>
      <c r="C28" s="205" t="s">
        <v>129</v>
      </c>
      <c r="D28" s="209" t="s">
        <v>55</v>
      </c>
      <c r="E28" s="182">
        <v>22</v>
      </c>
      <c r="F28" s="183">
        <v>20</v>
      </c>
      <c r="G28" s="182">
        <v>2</v>
      </c>
      <c r="H28" s="185">
        <v>11</v>
      </c>
      <c r="I28" s="185">
        <v>4</v>
      </c>
      <c r="J28" s="183">
        <v>3</v>
      </c>
      <c r="K28" s="172"/>
      <c r="L28" s="173"/>
      <c r="M28" s="173"/>
      <c r="N28" s="230"/>
      <c r="O28" s="263">
        <v>90</v>
      </c>
      <c r="P28" s="264">
        <v>35</v>
      </c>
      <c r="Q28" s="285"/>
      <c r="R28" s="286"/>
    </row>
    <row r="29" spans="1:18" ht="15">
      <c r="A29" s="207"/>
      <c r="B29" s="208" t="s">
        <v>31</v>
      </c>
      <c r="C29" s="205" t="s">
        <v>129</v>
      </c>
      <c r="D29" s="209" t="s">
        <v>56</v>
      </c>
      <c r="E29" s="182">
        <v>24</v>
      </c>
      <c r="F29" s="183">
        <v>23</v>
      </c>
      <c r="G29" s="182">
        <v>3</v>
      </c>
      <c r="H29" s="185">
        <v>10</v>
      </c>
      <c r="I29" s="185">
        <v>3</v>
      </c>
      <c r="J29" s="183">
        <v>7</v>
      </c>
      <c r="K29" s="172"/>
      <c r="L29" s="173"/>
      <c r="M29" s="173"/>
      <c r="N29" s="230"/>
      <c r="O29" s="263">
        <v>87</v>
      </c>
      <c r="P29" s="264">
        <v>44</v>
      </c>
      <c r="Q29" s="285"/>
      <c r="R29" s="286"/>
    </row>
    <row r="30" spans="1:18" ht="15.75" thickBot="1">
      <c r="A30" s="207"/>
      <c r="B30" s="208" t="s">
        <v>33</v>
      </c>
      <c r="C30" s="205" t="s">
        <v>129</v>
      </c>
      <c r="D30" s="209" t="s">
        <v>57</v>
      </c>
      <c r="E30" s="182">
        <v>24</v>
      </c>
      <c r="F30" s="183">
        <v>22</v>
      </c>
      <c r="G30" s="182">
        <v>0</v>
      </c>
      <c r="H30" s="185">
        <v>3</v>
      </c>
      <c r="I30" s="185">
        <v>4</v>
      </c>
      <c r="J30" s="183">
        <v>15</v>
      </c>
      <c r="K30" s="172"/>
      <c r="L30" s="173"/>
      <c r="M30" s="173"/>
      <c r="N30" s="230"/>
      <c r="O30" s="263">
        <v>100</v>
      </c>
      <c r="P30" s="264">
        <v>86</v>
      </c>
      <c r="Q30" s="281"/>
      <c r="R30" s="282"/>
    </row>
    <row r="31" spans="1:18" ht="15.75" thickBot="1">
      <c r="A31" s="214" t="s">
        <v>134</v>
      </c>
      <c r="B31" s="204">
        <v>4</v>
      </c>
      <c r="C31" s="205" t="s">
        <v>124</v>
      </c>
      <c r="D31" s="206" t="s">
        <v>135</v>
      </c>
      <c r="E31" s="178">
        <v>24</v>
      </c>
      <c r="F31" s="179">
        <v>23</v>
      </c>
      <c r="G31" s="178">
        <v>5</v>
      </c>
      <c r="H31" s="181">
        <v>4</v>
      </c>
      <c r="I31" s="181">
        <v>3</v>
      </c>
      <c r="J31" s="179">
        <v>11</v>
      </c>
      <c r="K31" s="200">
        <v>21.73913043478261</v>
      </c>
      <c r="L31" s="201">
        <v>17.391304347826086</v>
      </c>
      <c r="M31" s="201">
        <v>13.043478260869565</v>
      </c>
      <c r="N31" s="232">
        <v>47.82608695652174</v>
      </c>
      <c r="O31" s="263">
        <v>78</v>
      </c>
      <c r="P31" s="264">
        <v>61</v>
      </c>
      <c r="Q31" s="287">
        <v>78</v>
      </c>
      <c r="R31" s="288">
        <v>61</v>
      </c>
    </row>
    <row r="32" spans="1:18" ht="15.75" thickBot="1">
      <c r="A32" s="214" t="s">
        <v>136</v>
      </c>
      <c r="B32" s="204" t="s">
        <v>14</v>
      </c>
      <c r="C32" s="205" t="s">
        <v>124</v>
      </c>
      <c r="D32" s="206" t="s">
        <v>26</v>
      </c>
      <c r="E32" s="178">
        <v>15</v>
      </c>
      <c r="F32" s="179">
        <v>14</v>
      </c>
      <c r="G32" s="178">
        <v>4</v>
      </c>
      <c r="H32" s="181">
        <v>8</v>
      </c>
      <c r="I32" s="181">
        <v>1</v>
      </c>
      <c r="J32" s="179">
        <v>1</v>
      </c>
      <c r="K32" s="200">
        <v>28.57142857142857</v>
      </c>
      <c r="L32" s="201">
        <v>57.14285714285714</v>
      </c>
      <c r="M32" s="201">
        <v>7.142857142857142</v>
      </c>
      <c r="N32" s="232">
        <v>7.142857142857142</v>
      </c>
      <c r="O32" s="263">
        <v>71</v>
      </c>
      <c r="P32" s="264">
        <v>14</v>
      </c>
      <c r="Q32" s="287">
        <v>71</v>
      </c>
      <c r="R32" s="288">
        <v>14</v>
      </c>
    </row>
    <row r="33" spans="1:18" ht="15.75" thickBot="1">
      <c r="A33" s="214" t="s">
        <v>137</v>
      </c>
      <c r="B33" s="204" t="s">
        <v>14</v>
      </c>
      <c r="C33" s="205" t="s">
        <v>124</v>
      </c>
      <c r="D33" s="206" t="s">
        <v>100</v>
      </c>
      <c r="E33" s="178">
        <v>22</v>
      </c>
      <c r="F33" s="179">
        <v>21</v>
      </c>
      <c r="G33" s="178">
        <v>1</v>
      </c>
      <c r="H33" s="181">
        <v>7</v>
      </c>
      <c r="I33" s="181">
        <v>6</v>
      </c>
      <c r="J33" s="179">
        <v>7</v>
      </c>
      <c r="K33" s="200">
        <v>4.761904761904762</v>
      </c>
      <c r="L33" s="201">
        <v>33.33333333333333</v>
      </c>
      <c r="M33" s="201">
        <v>28.57142857142857</v>
      </c>
      <c r="N33" s="232">
        <v>33.33333333333333</v>
      </c>
      <c r="O33" s="263">
        <v>95</v>
      </c>
      <c r="P33" s="264">
        <v>62</v>
      </c>
      <c r="Q33" s="287">
        <v>95</v>
      </c>
      <c r="R33" s="288">
        <v>62</v>
      </c>
    </row>
    <row r="34" spans="1:18" ht="15">
      <c r="A34" s="203" t="s">
        <v>138</v>
      </c>
      <c r="B34" s="204" t="s">
        <v>23</v>
      </c>
      <c r="C34" s="205" t="s">
        <v>124</v>
      </c>
      <c r="D34" s="206" t="s">
        <v>59</v>
      </c>
      <c r="E34" s="178">
        <v>23</v>
      </c>
      <c r="F34" s="179">
        <v>19</v>
      </c>
      <c r="G34" s="178">
        <v>6</v>
      </c>
      <c r="H34" s="181">
        <v>7</v>
      </c>
      <c r="I34" s="181">
        <v>1</v>
      </c>
      <c r="J34" s="179">
        <v>5</v>
      </c>
      <c r="K34" s="169">
        <v>13.559322033898304</v>
      </c>
      <c r="L34" s="170">
        <v>27.11864406779661</v>
      </c>
      <c r="M34" s="170">
        <v>13.559322033898304</v>
      </c>
      <c r="N34" s="229">
        <v>45.76271186440678</v>
      </c>
      <c r="O34" s="263">
        <v>68</v>
      </c>
      <c r="P34" s="264">
        <v>32</v>
      </c>
      <c r="Q34" s="283">
        <v>86</v>
      </c>
      <c r="R34" s="284">
        <v>59</v>
      </c>
    </row>
    <row r="35" spans="1:18" ht="15">
      <c r="A35" s="207"/>
      <c r="B35" s="208" t="s">
        <v>60</v>
      </c>
      <c r="C35" s="205" t="s">
        <v>124</v>
      </c>
      <c r="D35" s="209" t="s">
        <v>61</v>
      </c>
      <c r="E35" s="182">
        <v>23</v>
      </c>
      <c r="F35" s="183">
        <v>22</v>
      </c>
      <c r="G35" s="182">
        <v>0</v>
      </c>
      <c r="H35" s="185">
        <v>7</v>
      </c>
      <c r="I35" s="185">
        <v>4</v>
      </c>
      <c r="J35" s="183">
        <v>11</v>
      </c>
      <c r="K35" s="172"/>
      <c r="L35" s="173"/>
      <c r="M35" s="173"/>
      <c r="N35" s="230"/>
      <c r="O35" s="263">
        <v>100</v>
      </c>
      <c r="P35" s="264">
        <v>68</v>
      </c>
      <c r="Q35" s="285"/>
      <c r="R35" s="286"/>
    </row>
    <row r="36" spans="1:18" ht="15.75" thickBot="1">
      <c r="A36" s="207"/>
      <c r="B36" s="208" t="s">
        <v>62</v>
      </c>
      <c r="C36" s="205" t="s">
        <v>124</v>
      </c>
      <c r="D36" s="209" t="s">
        <v>63</v>
      </c>
      <c r="E36" s="182">
        <v>22</v>
      </c>
      <c r="F36" s="183">
        <v>18</v>
      </c>
      <c r="G36" s="182">
        <v>2</v>
      </c>
      <c r="H36" s="185">
        <v>2</v>
      </c>
      <c r="I36" s="185">
        <v>3</v>
      </c>
      <c r="J36" s="183">
        <v>11</v>
      </c>
      <c r="K36" s="172"/>
      <c r="L36" s="173"/>
      <c r="M36" s="173"/>
      <c r="N36" s="230"/>
      <c r="O36" s="263">
        <v>86</v>
      </c>
      <c r="P36" s="264">
        <v>78</v>
      </c>
      <c r="Q36" s="281"/>
      <c r="R36" s="282"/>
    </row>
    <row r="37" spans="1:18" ht="15">
      <c r="A37" s="203" t="s">
        <v>139</v>
      </c>
      <c r="B37" s="204" t="s">
        <v>14</v>
      </c>
      <c r="C37" s="205" t="s">
        <v>129</v>
      </c>
      <c r="D37" s="206" t="s">
        <v>97</v>
      </c>
      <c r="E37" s="178">
        <v>21</v>
      </c>
      <c r="F37" s="179">
        <v>21</v>
      </c>
      <c r="G37" s="178">
        <v>0</v>
      </c>
      <c r="H37" s="181">
        <v>5</v>
      </c>
      <c r="I37" s="181">
        <v>4</v>
      </c>
      <c r="J37" s="179">
        <v>12</v>
      </c>
      <c r="K37" s="169">
        <v>0</v>
      </c>
      <c r="L37" s="170">
        <v>29.72972972972973</v>
      </c>
      <c r="M37" s="170">
        <v>24.324324324324326</v>
      </c>
      <c r="N37" s="229">
        <v>45.94594594594595</v>
      </c>
      <c r="O37" s="263">
        <v>100</v>
      </c>
      <c r="P37" s="264">
        <v>76</v>
      </c>
      <c r="Q37" s="283">
        <v>100</v>
      </c>
      <c r="R37" s="284">
        <v>70</v>
      </c>
    </row>
    <row r="38" spans="1:18" ht="15.75" thickBot="1">
      <c r="A38" s="207"/>
      <c r="B38" s="208" t="s">
        <v>29</v>
      </c>
      <c r="C38" s="205" t="s">
        <v>129</v>
      </c>
      <c r="D38" s="209" t="s">
        <v>98</v>
      </c>
      <c r="E38" s="182">
        <v>16</v>
      </c>
      <c r="F38" s="183">
        <v>16</v>
      </c>
      <c r="G38" s="182">
        <v>0</v>
      </c>
      <c r="H38" s="185">
        <v>6</v>
      </c>
      <c r="I38" s="185">
        <v>5</v>
      </c>
      <c r="J38" s="183">
        <v>5</v>
      </c>
      <c r="K38" s="172"/>
      <c r="L38" s="173"/>
      <c r="M38" s="173"/>
      <c r="N38" s="230"/>
      <c r="O38" s="263">
        <v>100</v>
      </c>
      <c r="P38" s="264">
        <v>63</v>
      </c>
      <c r="Q38" s="281"/>
      <c r="R38" s="282"/>
    </row>
    <row r="39" spans="1:18" ht="15">
      <c r="A39" s="203" t="s">
        <v>140</v>
      </c>
      <c r="B39" s="204" t="s">
        <v>141</v>
      </c>
      <c r="C39" s="205" t="s">
        <v>124</v>
      </c>
      <c r="D39" s="206" t="s">
        <v>142</v>
      </c>
      <c r="E39" s="178">
        <v>15</v>
      </c>
      <c r="F39" s="179">
        <v>15</v>
      </c>
      <c r="G39" s="178">
        <v>1</v>
      </c>
      <c r="H39" s="181">
        <v>4</v>
      </c>
      <c r="I39" s="181">
        <v>2</v>
      </c>
      <c r="J39" s="179">
        <v>8</v>
      </c>
      <c r="K39" s="169">
        <v>6.666666666666667</v>
      </c>
      <c r="L39" s="170">
        <v>23.333333333333332</v>
      </c>
      <c r="M39" s="170">
        <v>16.666666666666664</v>
      </c>
      <c r="N39" s="229">
        <v>53.333333333333336</v>
      </c>
      <c r="O39" s="263">
        <v>93</v>
      </c>
      <c r="P39" s="264">
        <v>67</v>
      </c>
      <c r="Q39" s="283">
        <v>93</v>
      </c>
      <c r="R39" s="284">
        <v>70</v>
      </c>
    </row>
    <row r="40" spans="1:18" ht="15.75" thickBot="1">
      <c r="A40" s="207"/>
      <c r="B40" s="208" t="s">
        <v>46</v>
      </c>
      <c r="C40" s="205" t="s">
        <v>124</v>
      </c>
      <c r="D40" s="209" t="s">
        <v>90</v>
      </c>
      <c r="E40" s="182">
        <v>16</v>
      </c>
      <c r="F40" s="183">
        <v>15</v>
      </c>
      <c r="G40" s="182">
        <v>1</v>
      </c>
      <c r="H40" s="185">
        <v>3</v>
      </c>
      <c r="I40" s="185">
        <v>3</v>
      </c>
      <c r="J40" s="183">
        <v>8</v>
      </c>
      <c r="K40" s="172"/>
      <c r="L40" s="173"/>
      <c r="M40" s="173"/>
      <c r="N40" s="230"/>
      <c r="O40" s="263">
        <v>93</v>
      </c>
      <c r="P40" s="264">
        <v>73</v>
      </c>
      <c r="Q40" s="281"/>
      <c r="R40" s="282"/>
    </row>
    <row r="41" spans="1:18" ht="15.75" thickBot="1">
      <c r="A41" s="214" t="s">
        <v>143</v>
      </c>
      <c r="B41" s="208">
        <v>4</v>
      </c>
      <c r="C41" s="205" t="s">
        <v>124</v>
      </c>
      <c r="D41" s="209" t="s">
        <v>21</v>
      </c>
      <c r="E41" s="182">
        <v>26</v>
      </c>
      <c r="F41" s="183">
        <v>25</v>
      </c>
      <c r="G41" s="182">
        <v>1</v>
      </c>
      <c r="H41" s="185">
        <v>9</v>
      </c>
      <c r="I41" s="185">
        <v>6</v>
      </c>
      <c r="J41" s="183">
        <v>9</v>
      </c>
      <c r="K41" s="200">
        <v>4</v>
      </c>
      <c r="L41" s="201">
        <v>36</v>
      </c>
      <c r="M41" s="201">
        <v>24</v>
      </c>
      <c r="N41" s="232">
        <v>36</v>
      </c>
      <c r="O41" s="263">
        <v>96</v>
      </c>
      <c r="P41" s="264">
        <v>60</v>
      </c>
      <c r="Q41" s="287">
        <v>96</v>
      </c>
      <c r="R41" s="288">
        <v>60</v>
      </c>
    </row>
    <row r="42" spans="1:18" ht="15.75" thickBot="1">
      <c r="A42" s="214" t="s">
        <v>144</v>
      </c>
      <c r="B42" s="208">
        <v>4</v>
      </c>
      <c r="C42" s="205" t="s">
        <v>126</v>
      </c>
      <c r="D42" s="209" t="s">
        <v>145</v>
      </c>
      <c r="E42" s="182">
        <v>25</v>
      </c>
      <c r="F42" s="183">
        <v>21</v>
      </c>
      <c r="G42" s="182">
        <v>2</v>
      </c>
      <c r="H42" s="185">
        <v>9</v>
      </c>
      <c r="I42" s="185">
        <v>7</v>
      </c>
      <c r="J42" s="183">
        <v>3</v>
      </c>
      <c r="K42" s="200">
        <v>9.523809523809524</v>
      </c>
      <c r="L42" s="201">
        <v>42.857142857142854</v>
      </c>
      <c r="M42" s="201">
        <v>33.33333333333333</v>
      </c>
      <c r="N42" s="232">
        <v>14.285714285714285</v>
      </c>
      <c r="O42" s="263">
        <v>91</v>
      </c>
      <c r="P42" s="264">
        <v>48</v>
      </c>
      <c r="Q42" s="287">
        <v>91</v>
      </c>
      <c r="R42" s="288">
        <v>48</v>
      </c>
    </row>
    <row r="43" spans="1:18" ht="15.75" thickBot="1">
      <c r="A43" s="214" t="s">
        <v>146</v>
      </c>
      <c r="B43" s="204" t="s">
        <v>14</v>
      </c>
      <c r="C43" s="205" t="s">
        <v>124</v>
      </c>
      <c r="D43" s="206" t="s">
        <v>17</v>
      </c>
      <c r="E43" s="178">
        <v>21</v>
      </c>
      <c r="F43" s="179">
        <v>20</v>
      </c>
      <c r="G43" s="178">
        <v>0</v>
      </c>
      <c r="H43" s="181">
        <v>6</v>
      </c>
      <c r="I43" s="181">
        <v>6</v>
      </c>
      <c r="J43" s="179">
        <v>8</v>
      </c>
      <c r="K43" s="200">
        <v>0</v>
      </c>
      <c r="L43" s="201">
        <v>30</v>
      </c>
      <c r="M43" s="201">
        <v>30</v>
      </c>
      <c r="N43" s="232">
        <v>40</v>
      </c>
      <c r="O43" s="263">
        <v>100</v>
      </c>
      <c r="P43" s="264">
        <v>70</v>
      </c>
      <c r="Q43" s="287">
        <v>100</v>
      </c>
      <c r="R43" s="288">
        <v>70</v>
      </c>
    </row>
    <row r="44" spans="1:18" ht="15.75" thickBot="1">
      <c r="A44" s="214" t="s">
        <v>147</v>
      </c>
      <c r="B44" s="204" t="s">
        <v>14</v>
      </c>
      <c r="C44" s="205" t="s">
        <v>124</v>
      </c>
      <c r="D44" s="206" t="s">
        <v>86</v>
      </c>
      <c r="E44" s="178">
        <v>19</v>
      </c>
      <c r="F44" s="179">
        <v>19</v>
      </c>
      <c r="G44" s="178">
        <v>2</v>
      </c>
      <c r="H44" s="181">
        <v>6</v>
      </c>
      <c r="I44" s="181">
        <v>6</v>
      </c>
      <c r="J44" s="179">
        <v>5</v>
      </c>
      <c r="K44" s="200">
        <v>10.526315789473683</v>
      </c>
      <c r="L44" s="201">
        <v>31.57894736842105</v>
      </c>
      <c r="M44" s="201">
        <v>31.57894736842105</v>
      </c>
      <c r="N44" s="232">
        <v>26.31578947368421</v>
      </c>
      <c r="O44" s="263">
        <v>90</v>
      </c>
      <c r="P44" s="264">
        <v>58</v>
      </c>
      <c r="Q44" s="287">
        <v>90</v>
      </c>
      <c r="R44" s="288">
        <v>58</v>
      </c>
    </row>
    <row r="45" spans="1:18" ht="15.75" thickBot="1">
      <c r="A45" s="214" t="s">
        <v>148</v>
      </c>
      <c r="B45" s="204">
        <v>4</v>
      </c>
      <c r="C45" s="205" t="s">
        <v>124</v>
      </c>
      <c r="D45" s="206" t="s">
        <v>88</v>
      </c>
      <c r="E45" s="178">
        <v>12</v>
      </c>
      <c r="F45" s="179">
        <v>11</v>
      </c>
      <c r="G45" s="178">
        <v>0</v>
      </c>
      <c r="H45" s="181">
        <v>4</v>
      </c>
      <c r="I45" s="181">
        <v>0</v>
      </c>
      <c r="J45" s="179">
        <v>7</v>
      </c>
      <c r="K45" s="200">
        <v>0</v>
      </c>
      <c r="L45" s="201">
        <v>36.36363636363637</v>
      </c>
      <c r="M45" s="201">
        <v>0</v>
      </c>
      <c r="N45" s="232">
        <v>63.63636363636363</v>
      </c>
      <c r="O45" s="263">
        <v>100</v>
      </c>
      <c r="P45" s="264">
        <v>64</v>
      </c>
      <c r="Q45" s="287">
        <v>100</v>
      </c>
      <c r="R45" s="288">
        <v>64</v>
      </c>
    </row>
    <row r="46" spans="1:18" ht="15">
      <c r="A46" s="203" t="s">
        <v>149</v>
      </c>
      <c r="B46" s="204" t="s">
        <v>23</v>
      </c>
      <c r="C46" s="205" t="s">
        <v>124</v>
      </c>
      <c r="D46" s="206" t="s">
        <v>71</v>
      </c>
      <c r="E46" s="178">
        <v>24</v>
      </c>
      <c r="F46" s="179">
        <v>21</v>
      </c>
      <c r="G46" s="178">
        <v>0</v>
      </c>
      <c r="H46" s="181">
        <v>6</v>
      </c>
      <c r="I46" s="181">
        <v>8</v>
      </c>
      <c r="J46" s="179">
        <v>7</v>
      </c>
      <c r="K46" s="169">
        <v>0</v>
      </c>
      <c r="L46" s="170">
        <v>16.666666666666664</v>
      </c>
      <c r="M46" s="170">
        <v>33.33333333333333</v>
      </c>
      <c r="N46" s="229">
        <v>50</v>
      </c>
      <c r="O46" s="263">
        <v>100</v>
      </c>
      <c r="P46" s="264">
        <v>71</v>
      </c>
      <c r="Q46" s="283">
        <v>100</v>
      </c>
      <c r="R46" s="284">
        <v>83</v>
      </c>
    </row>
    <row r="47" spans="1:18" ht="15.75" thickBot="1">
      <c r="A47" s="207"/>
      <c r="B47" s="208" t="s">
        <v>62</v>
      </c>
      <c r="C47" s="205" t="s">
        <v>126</v>
      </c>
      <c r="D47" s="209" t="s">
        <v>150</v>
      </c>
      <c r="E47" s="182">
        <v>28</v>
      </c>
      <c r="F47" s="183">
        <v>27</v>
      </c>
      <c r="G47" s="182">
        <v>0</v>
      </c>
      <c r="H47" s="185">
        <v>2</v>
      </c>
      <c r="I47" s="185">
        <v>8</v>
      </c>
      <c r="J47" s="183">
        <v>17</v>
      </c>
      <c r="K47" s="172"/>
      <c r="L47" s="173"/>
      <c r="M47" s="173"/>
      <c r="N47" s="230"/>
      <c r="O47" s="263">
        <v>100</v>
      </c>
      <c r="P47" s="264">
        <v>93</v>
      </c>
      <c r="Q47" s="281"/>
      <c r="R47" s="282"/>
    </row>
    <row r="48" spans="1:18" ht="15">
      <c r="A48" s="203" t="s">
        <v>151</v>
      </c>
      <c r="B48" s="204" t="s">
        <v>46</v>
      </c>
      <c r="C48" s="205" t="s">
        <v>124</v>
      </c>
      <c r="D48" s="206" t="s">
        <v>47</v>
      </c>
      <c r="E48" s="178">
        <v>27</v>
      </c>
      <c r="F48" s="179">
        <v>26</v>
      </c>
      <c r="G48" s="178">
        <v>0</v>
      </c>
      <c r="H48" s="181">
        <v>10</v>
      </c>
      <c r="I48" s="181">
        <v>8</v>
      </c>
      <c r="J48" s="179">
        <v>8</v>
      </c>
      <c r="K48" s="169">
        <v>5.769230769230769</v>
      </c>
      <c r="L48" s="170">
        <v>50</v>
      </c>
      <c r="M48" s="170">
        <v>23.076923076923077</v>
      </c>
      <c r="N48" s="229">
        <v>21.153846153846153</v>
      </c>
      <c r="O48" s="263">
        <v>100</v>
      </c>
      <c r="P48" s="264">
        <v>62</v>
      </c>
      <c r="Q48" s="283">
        <v>94</v>
      </c>
      <c r="R48" s="284">
        <v>44</v>
      </c>
    </row>
    <row r="49" spans="1:18" ht="15.75" thickBot="1">
      <c r="A49" s="207"/>
      <c r="B49" s="208" t="s">
        <v>48</v>
      </c>
      <c r="C49" s="205" t="s">
        <v>124</v>
      </c>
      <c r="D49" s="209" t="s">
        <v>152</v>
      </c>
      <c r="E49" s="182">
        <v>29</v>
      </c>
      <c r="F49" s="183">
        <v>26</v>
      </c>
      <c r="G49" s="182">
        <v>3</v>
      </c>
      <c r="H49" s="185">
        <v>16</v>
      </c>
      <c r="I49" s="185">
        <v>4</v>
      </c>
      <c r="J49" s="183">
        <v>3</v>
      </c>
      <c r="K49" s="172"/>
      <c r="L49" s="173"/>
      <c r="M49" s="173"/>
      <c r="N49" s="230"/>
      <c r="O49" s="263">
        <v>89</v>
      </c>
      <c r="P49" s="264">
        <v>27</v>
      </c>
      <c r="Q49" s="281"/>
      <c r="R49" s="282"/>
    </row>
    <row r="50" spans="1:18" ht="15.75" thickBot="1">
      <c r="A50" s="214" t="s">
        <v>153</v>
      </c>
      <c r="B50" s="204">
        <v>4</v>
      </c>
      <c r="C50" s="205" t="s">
        <v>124</v>
      </c>
      <c r="D50" s="206" t="s">
        <v>102</v>
      </c>
      <c r="E50" s="178">
        <v>9</v>
      </c>
      <c r="F50" s="179">
        <v>9</v>
      </c>
      <c r="G50" s="178">
        <v>0</v>
      </c>
      <c r="H50" s="181">
        <v>3</v>
      </c>
      <c r="I50" s="181">
        <v>3</v>
      </c>
      <c r="J50" s="179">
        <v>3</v>
      </c>
      <c r="K50" s="200">
        <v>0</v>
      </c>
      <c r="L50" s="201">
        <v>33.33333333333333</v>
      </c>
      <c r="M50" s="201">
        <v>33.33333333333333</v>
      </c>
      <c r="N50" s="232">
        <v>33.33333333333333</v>
      </c>
      <c r="O50" s="263">
        <v>100</v>
      </c>
      <c r="P50" s="264">
        <v>67</v>
      </c>
      <c r="Q50" s="287">
        <v>100</v>
      </c>
      <c r="R50" s="288">
        <v>67</v>
      </c>
    </row>
    <row r="51" spans="1:18" ht="15.75" thickBot="1">
      <c r="A51" s="214" t="s">
        <v>154</v>
      </c>
      <c r="B51" s="204" t="s">
        <v>14</v>
      </c>
      <c r="C51" s="205" t="s">
        <v>124</v>
      </c>
      <c r="D51" s="206" t="s">
        <v>15</v>
      </c>
      <c r="E51" s="178">
        <v>23</v>
      </c>
      <c r="F51" s="179">
        <v>20</v>
      </c>
      <c r="G51" s="178">
        <v>3</v>
      </c>
      <c r="H51" s="181">
        <v>6</v>
      </c>
      <c r="I51" s="181">
        <v>5</v>
      </c>
      <c r="J51" s="179">
        <v>6</v>
      </c>
      <c r="K51" s="200">
        <v>15</v>
      </c>
      <c r="L51" s="201">
        <v>30</v>
      </c>
      <c r="M51" s="201">
        <v>25</v>
      </c>
      <c r="N51" s="232">
        <v>30</v>
      </c>
      <c r="O51" s="263">
        <v>85</v>
      </c>
      <c r="P51" s="264">
        <v>55</v>
      </c>
      <c r="Q51" s="287">
        <v>85</v>
      </c>
      <c r="R51" s="288">
        <v>55</v>
      </c>
    </row>
    <row r="52" spans="1:18" ht="15.75" thickBot="1">
      <c r="A52" s="214" t="s">
        <v>155</v>
      </c>
      <c r="B52" s="204" t="s">
        <v>14</v>
      </c>
      <c r="C52" s="205" t="s">
        <v>124</v>
      </c>
      <c r="D52" s="206" t="s">
        <v>77</v>
      </c>
      <c r="E52" s="178">
        <v>25</v>
      </c>
      <c r="F52" s="179">
        <v>21</v>
      </c>
      <c r="G52" s="178">
        <v>0</v>
      </c>
      <c r="H52" s="181">
        <v>7</v>
      </c>
      <c r="I52" s="181">
        <v>6</v>
      </c>
      <c r="J52" s="179">
        <v>8</v>
      </c>
      <c r="K52" s="200">
        <v>0</v>
      </c>
      <c r="L52" s="201">
        <v>33.33333333333333</v>
      </c>
      <c r="M52" s="201">
        <v>28.57142857142857</v>
      </c>
      <c r="N52" s="232">
        <v>38.095238095238095</v>
      </c>
      <c r="O52" s="263">
        <v>100</v>
      </c>
      <c r="P52" s="264">
        <v>67</v>
      </c>
      <c r="Q52" s="287">
        <v>100</v>
      </c>
      <c r="R52" s="288">
        <v>67</v>
      </c>
    </row>
    <row r="53" spans="1:18" ht="15.75" thickBot="1">
      <c r="A53" s="214" t="s">
        <v>156</v>
      </c>
      <c r="B53" s="204">
        <v>4</v>
      </c>
      <c r="C53" s="205" t="s">
        <v>124</v>
      </c>
      <c r="D53" s="206" t="s">
        <v>93</v>
      </c>
      <c r="E53" s="178">
        <v>20</v>
      </c>
      <c r="F53" s="179">
        <v>16</v>
      </c>
      <c r="G53" s="178">
        <v>0</v>
      </c>
      <c r="H53" s="181">
        <v>5</v>
      </c>
      <c r="I53" s="181">
        <v>6</v>
      </c>
      <c r="J53" s="179">
        <v>5</v>
      </c>
      <c r="K53" s="200">
        <v>0</v>
      </c>
      <c r="L53" s="201">
        <v>31.25</v>
      </c>
      <c r="M53" s="201">
        <v>37.5</v>
      </c>
      <c r="N53" s="232">
        <v>31.25</v>
      </c>
      <c r="O53" s="263">
        <v>100</v>
      </c>
      <c r="P53" s="264">
        <v>69</v>
      </c>
      <c r="Q53" s="287">
        <v>100</v>
      </c>
      <c r="R53" s="288">
        <v>69</v>
      </c>
    </row>
    <row r="54" spans="1:18" ht="15">
      <c r="A54" s="203" t="s">
        <v>157</v>
      </c>
      <c r="B54" s="204" t="s">
        <v>14</v>
      </c>
      <c r="C54" s="205" t="s">
        <v>124</v>
      </c>
      <c r="D54" s="206" t="s">
        <v>65</v>
      </c>
      <c r="E54" s="178">
        <v>23</v>
      </c>
      <c r="F54" s="179">
        <v>20</v>
      </c>
      <c r="G54" s="178">
        <v>0</v>
      </c>
      <c r="H54" s="181">
        <v>2</v>
      </c>
      <c r="I54" s="181">
        <v>6</v>
      </c>
      <c r="J54" s="179">
        <v>12</v>
      </c>
      <c r="K54" s="169">
        <v>0</v>
      </c>
      <c r="L54" s="170">
        <v>30</v>
      </c>
      <c r="M54" s="170">
        <v>25</v>
      </c>
      <c r="N54" s="229">
        <v>45</v>
      </c>
      <c r="O54" s="263">
        <v>100</v>
      </c>
      <c r="P54" s="264">
        <v>90</v>
      </c>
      <c r="Q54" s="283">
        <v>100</v>
      </c>
      <c r="R54" s="284">
        <v>70</v>
      </c>
    </row>
    <row r="55" spans="1:18" ht="15.75" thickBot="1">
      <c r="A55" s="207"/>
      <c r="B55" s="208" t="s">
        <v>29</v>
      </c>
      <c r="C55" s="205" t="s">
        <v>124</v>
      </c>
      <c r="D55" s="209" t="s">
        <v>66</v>
      </c>
      <c r="E55" s="182">
        <v>23</v>
      </c>
      <c r="F55" s="183">
        <v>20</v>
      </c>
      <c r="G55" s="182">
        <v>0</v>
      </c>
      <c r="H55" s="185">
        <v>10</v>
      </c>
      <c r="I55" s="185">
        <v>4</v>
      </c>
      <c r="J55" s="183">
        <v>6</v>
      </c>
      <c r="K55" s="172"/>
      <c r="L55" s="173"/>
      <c r="M55" s="173"/>
      <c r="N55" s="230"/>
      <c r="O55" s="263">
        <v>100</v>
      </c>
      <c r="P55" s="264">
        <v>50</v>
      </c>
      <c r="Q55" s="281"/>
      <c r="R55" s="282"/>
    </row>
    <row r="56" spans="1:18" ht="15.75" thickBot="1">
      <c r="A56" s="214" t="s">
        <v>158</v>
      </c>
      <c r="B56" s="204">
        <v>4</v>
      </c>
      <c r="C56" s="205" t="s">
        <v>124</v>
      </c>
      <c r="D56" s="206" t="s">
        <v>95</v>
      </c>
      <c r="E56" s="178">
        <v>8</v>
      </c>
      <c r="F56" s="179">
        <v>8</v>
      </c>
      <c r="G56" s="178">
        <v>0</v>
      </c>
      <c r="H56" s="181">
        <v>3</v>
      </c>
      <c r="I56" s="181">
        <v>2</v>
      </c>
      <c r="J56" s="179">
        <v>3</v>
      </c>
      <c r="K56" s="200">
        <v>0</v>
      </c>
      <c r="L56" s="201">
        <v>37.5</v>
      </c>
      <c r="M56" s="201">
        <v>25</v>
      </c>
      <c r="N56" s="232">
        <v>37.5</v>
      </c>
      <c r="O56" s="263">
        <v>100</v>
      </c>
      <c r="P56" s="264">
        <v>63</v>
      </c>
      <c r="Q56" s="287">
        <v>100</v>
      </c>
      <c r="R56" s="288">
        <v>63</v>
      </c>
    </row>
    <row r="57" spans="1:18" ht="15.75" thickBot="1">
      <c r="A57" s="214" t="s">
        <v>159</v>
      </c>
      <c r="B57" s="204" t="s">
        <v>14</v>
      </c>
      <c r="C57" s="205" t="s">
        <v>124</v>
      </c>
      <c r="D57" s="206" t="s">
        <v>19</v>
      </c>
      <c r="E57" s="178">
        <v>5</v>
      </c>
      <c r="F57" s="179">
        <v>5</v>
      </c>
      <c r="G57" s="178">
        <v>0</v>
      </c>
      <c r="H57" s="181">
        <v>0</v>
      </c>
      <c r="I57" s="181">
        <v>0</v>
      </c>
      <c r="J57" s="179">
        <v>5</v>
      </c>
      <c r="K57" s="200">
        <v>0</v>
      </c>
      <c r="L57" s="201">
        <v>0</v>
      </c>
      <c r="M57" s="201">
        <v>0</v>
      </c>
      <c r="N57" s="232">
        <v>100</v>
      </c>
      <c r="O57" s="263">
        <v>100</v>
      </c>
      <c r="P57" s="264">
        <v>100</v>
      </c>
      <c r="Q57" s="287">
        <v>100</v>
      </c>
      <c r="R57" s="288">
        <v>100</v>
      </c>
    </row>
    <row r="58" spans="1:18" ht="15.75" thickBot="1">
      <c r="A58" s="214" t="s">
        <v>160</v>
      </c>
      <c r="B58" s="204" t="s">
        <v>14</v>
      </c>
      <c r="C58" s="205" t="s">
        <v>124</v>
      </c>
      <c r="D58" s="206" t="s">
        <v>12</v>
      </c>
      <c r="E58" s="178">
        <v>11</v>
      </c>
      <c r="F58" s="179">
        <v>11</v>
      </c>
      <c r="G58" s="178">
        <v>0</v>
      </c>
      <c r="H58" s="181">
        <v>3</v>
      </c>
      <c r="I58" s="181">
        <v>1</v>
      </c>
      <c r="J58" s="179">
        <v>7</v>
      </c>
      <c r="K58" s="200">
        <v>0</v>
      </c>
      <c r="L58" s="201">
        <v>27.27272727272727</v>
      </c>
      <c r="M58" s="201">
        <v>9.090909090909092</v>
      </c>
      <c r="N58" s="232">
        <v>63.63636363636363</v>
      </c>
      <c r="O58" s="263">
        <v>100</v>
      </c>
      <c r="P58" s="264">
        <v>73</v>
      </c>
      <c r="Q58" s="287">
        <v>100</v>
      </c>
      <c r="R58" s="288">
        <v>73</v>
      </c>
    </row>
    <row r="59" spans="1:18" ht="15.75" thickBot="1">
      <c r="A59" s="214" t="s">
        <v>161</v>
      </c>
      <c r="B59" s="204" t="s">
        <v>14</v>
      </c>
      <c r="C59" s="205" t="s">
        <v>124</v>
      </c>
      <c r="D59" s="206" t="s">
        <v>74</v>
      </c>
      <c r="E59" s="178">
        <v>3</v>
      </c>
      <c r="F59" s="179">
        <v>3</v>
      </c>
      <c r="G59" s="178">
        <v>0</v>
      </c>
      <c r="H59" s="181">
        <v>0</v>
      </c>
      <c r="I59" s="181">
        <v>2</v>
      </c>
      <c r="J59" s="179">
        <v>1</v>
      </c>
      <c r="K59" s="200">
        <v>0</v>
      </c>
      <c r="L59" s="201">
        <v>0</v>
      </c>
      <c r="M59" s="201">
        <v>66.66666666666666</v>
      </c>
      <c r="N59" s="232">
        <v>33.33333333333333</v>
      </c>
      <c r="O59" s="263">
        <v>100</v>
      </c>
      <c r="P59" s="264">
        <v>100</v>
      </c>
      <c r="Q59" s="287">
        <v>100</v>
      </c>
      <c r="R59" s="288">
        <v>100</v>
      </c>
    </row>
    <row r="60" spans="1:18" ht="15.75" thickBot="1">
      <c r="A60" s="214" t="s">
        <v>162</v>
      </c>
      <c r="B60" s="204" t="s">
        <v>14</v>
      </c>
      <c r="C60" s="205" t="s">
        <v>124</v>
      </c>
      <c r="D60" s="206" t="s">
        <v>68</v>
      </c>
      <c r="E60" s="178">
        <v>6</v>
      </c>
      <c r="F60" s="179">
        <v>4</v>
      </c>
      <c r="G60" s="178">
        <v>1</v>
      </c>
      <c r="H60" s="181">
        <v>2</v>
      </c>
      <c r="I60" s="181">
        <v>1</v>
      </c>
      <c r="J60" s="179">
        <v>0</v>
      </c>
      <c r="K60" s="200">
        <v>25</v>
      </c>
      <c r="L60" s="201">
        <v>50</v>
      </c>
      <c r="M60" s="201">
        <v>25</v>
      </c>
      <c r="N60" s="232">
        <v>0</v>
      </c>
      <c r="O60" s="263">
        <v>75</v>
      </c>
      <c r="P60" s="264">
        <v>25</v>
      </c>
      <c r="Q60" s="287">
        <v>75</v>
      </c>
      <c r="R60" s="288">
        <v>25</v>
      </c>
    </row>
    <row r="61" spans="1:18" ht="15">
      <c r="A61" s="203" t="s">
        <v>163</v>
      </c>
      <c r="B61" s="204" t="s">
        <v>46</v>
      </c>
      <c r="C61" s="205" t="s">
        <v>124</v>
      </c>
      <c r="D61" s="206" t="s">
        <v>51</v>
      </c>
      <c r="E61" s="178">
        <v>20</v>
      </c>
      <c r="F61" s="179">
        <v>20</v>
      </c>
      <c r="G61" s="178">
        <v>0</v>
      </c>
      <c r="H61" s="181">
        <v>10</v>
      </c>
      <c r="I61" s="181">
        <v>6</v>
      </c>
      <c r="J61" s="179">
        <v>4</v>
      </c>
      <c r="K61" s="169">
        <v>2.272727272727273</v>
      </c>
      <c r="L61" s="170">
        <v>40.909090909090914</v>
      </c>
      <c r="M61" s="170">
        <v>29.545454545454547</v>
      </c>
      <c r="N61" s="229">
        <v>27.27272727272727</v>
      </c>
      <c r="O61" s="263">
        <v>100</v>
      </c>
      <c r="P61" s="264">
        <v>50</v>
      </c>
      <c r="Q61" s="283">
        <v>98</v>
      </c>
      <c r="R61" s="284">
        <v>57</v>
      </c>
    </row>
    <row r="62" spans="1:18" ht="15.75" thickBot="1">
      <c r="A62" s="233"/>
      <c r="B62" s="234" t="s">
        <v>48</v>
      </c>
      <c r="C62" s="235" t="s">
        <v>124</v>
      </c>
      <c r="D62" s="236" t="s">
        <v>52</v>
      </c>
      <c r="E62" s="237">
        <v>25</v>
      </c>
      <c r="F62" s="238">
        <v>24</v>
      </c>
      <c r="G62" s="237">
        <v>1</v>
      </c>
      <c r="H62" s="239">
        <v>8</v>
      </c>
      <c r="I62" s="239">
        <v>7</v>
      </c>
      <c r="J62" s="238">
        <v>8</v>
      </c>
      <c r="K62" s="172"/>
      <c r="L62" s="173"/>
      <c r="M62" s="173"/>
      <c r="N62" s="230"/>
      <c r="O62" s="268">
        <v>96</v>
      </c>
      <c r="P62" s="269">
        <v>63</v>
      </c>
      <c r="Q62" s="289"/>
      <c r="R62" s="290"/>
    </row>
    <row r="63" spans="1:18" ht="16.5" thickBot="1">
      <c r="A63" s="248" t="s">
        <v>169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70">
        <v>95</v>
      </c>
      <c r="P63" s="271">
        <v>67</v>
      </c>
      <c r="Q63" s="291"/>
      <c r="R63" s="292"/>
    </row>
    <row r="64" spans="1:18" ht="15.75" thickBot="1">
      <c r="A64" s="248" t="s">
        <v>170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65"/>
      <c r="P64" s="250"/>
      <c r="Q64" s="291"/>
      <c r="R64" s="292"/>
    </row>
  </sheetData>
  <sheetProtection/>
  <mergeCells count="109">
    <mergeCell ref="Q46:Q47"/>
    <mergeCell ref="R46:R47"/>
    <mergeCell ref="Q48:Q49"/>
    <mergeCell ref="R48:R49"/>
    <mergeCell ref="Q61:Q62"/>
    <mergeCell ref="R61:R62"/>
    <mergeCell ref="Q34:Q36"/>
    <mergeCell ref="R34:R36"/>
    <mergeCell ref="Q37:Q38"/>
    <mergeCell ref="R37:R38"/>
    <mergeCell ref="Q39:Q40"/>
    <mergeCell ref="R39:R40"/>
    <mergeCell ref="R16:R18"/>
    <mergeCell ref="Q20:Q22"/>
    <mergeCell ref="R20:R22"/>
    <mergeCell ref="Q23:Q26"/>
    <mergeCell ref="R23:R26"/>
    <mergeCell ref="Q27:Q30"/>
    <mergeCell ref="R27:R30"/>
    <mergeCell ref="A63:N63"/>
    <mergeCell ref="A64:N64"/>
    <mergeCell ref="Q54:Q55"/>
    <mergeCell ref="R54:R55"/>
    <mergeCell ref="Q9:Q10"/>
    <mergeCell ref="R9:R10"/>
    <mergeCell ref="Q11:Q15"/>
    <mergeCell ref="R11:R15"/>
    <mergeCell ref="Q16:Q18"/>
    <mergeCell ref="O3:O8"/>
    <mergeCell ref="P3:P8"/>
    <mergeCell ref="A2:R2"/>
    <mergeCell ref="Q3:Q8"/>
    <mergeCell ref="R3:R8"/>
    <mergeCell ref="A54:A55"/>
    <mergeCell ref="K54:K55"/>
    <mergeCell ref="L54:L55"/>
    <mergeCell ref="M54:M55"/>
    <mergeCell ref="N54:N55"/>
    <mergeCell ref="A61:A62"/>
    <mergeCell ref="K61:K62"/>
    <mergeCell ref="L61:L62"/>
    <mergeCell ref="M61:M62"/>
    <mergeCell ref="N61:N62"/>
    <mergeCell ref="A46:A47"/>
    <mergeCell ref="K46:K47"/>
    <mergeCell ref="L46:L47"/>
    <mergeCell ref="M46:M47"/>
    <mergeCell ref="N46:N47"/>
    <mergeCell ref="A48:A49"/>
    <mergeCell ref="K48:K49"/>
    <mergeCell ref="L48:L49"/>
    <mergeCell ref="M48:M49"/>
    <mergeCell ref="N48:N49"/>
    <mergeCell ref="A37:A38"/>
    <mergeCell ref="K37:K38"/>
    <mergeCell ref="L37:L38"/>
    <mergeCell ref="M37:M38"/>
    <mergeCell ref="N37:N38"/>
    <mergeCell ref="A39:A40"/>
    <mergeCell ref="K39:K40"/>
    <mergeCell ref="L39:L40"/>
    <mergeCell ref="M39:M40"/>
    <mergeCell ref="N39:N40"/>
    <mergeCell ref="A27:A30"/>
    <mergeCell ref="K27:K30"/>
    <mergeCell ref="L27:L30"/>
    <mergeCell ref="M27:M30"/>
    <mergeCell ref="N27:N30"/>
    <mergeCell ref="A34:A36"/>
    <mergeCell ref="K34:K36"/>
    <mergeCell ref="L34:L36"/>
    <mergeCell ref="M34:M36"/>
    <mergeCell ref="N34:N36"/>
    <mergeCell ref="A20:A22"/>
    <mergeCell ref="K20:K22"/>
    <mergeCell ref="L20:L22"/>
    <mergeCell ref="M20:M22"/>
    <mergeCell ref="N20:N22"/>
    <mergeCell ref="A23:A26"/>
    <mergeCell ref="K23:K26"/>
    <mergeCell ref="L23:L26"/>
    <mergeCell ref="M23:M26"/>
    <mergeCell ref="N23:N26"/>
    <mergeCell ref="A11:A15"/>
    <mergeCell ref="K11:K15"/>
    <mergeCell ref="L11:L15"/>
    <mergeCell ref="M11:M15"/>
    <mergeCell ref="N11:N15"/>
    <mergeCell ref="A16:A18"/>
    <mergeCell ref="K16:K18"/>
    <mergeCell ref="L16:L18"/>
    <mergeCell ref="M16:M18"/>
    <mergeCell ref="N16:N18"/>
    <mergeCell ref="C7:C8"/>
    <mergeCell ref="D7:D8"/>
    <mergeCell ref="G7:J7"/>
    <mergeCell ref="K7:N7"/>
    <mergeCell ref="A9:A10"/>
    <mergeCell ref="K9:K10"/>
    <mergeCell ref="L9:L10"/>
    <mergeCell ref="M9:M10"/>
    <mergeCell ref="N9:N10"/>
    <mergeCell ref="A3:D6"/>
    <mergeCell ref="E3:E7"/>
    <mergeCell ref="F3:F7"/>
    <mergeCell ref="G3:J5"/>
    <mergeCell ref="K3:N5"/>
    <mergeCell ref="A7:A8"/>
    <mergeCell ref="B7:B8"/>
  </mergeCells>
  <conditionalFormatting sqref="K9:N62">
    <cfRule type="cellIs" priority="61" dxfId="3" operator="greaterThan" stopIfTrue="1">
      <formula>100</formula>
    </cfRule>
  </conditionalFormatting>
  <conditionalFormatting sqref="G9:J62">
    <cfRule type="cellIs" priority="60" dxfId="0" operator="greaterThan" stopIfTrue="1">
      <formula>$F9</formula>
    </cfRule>
  </conditionalFormatting>
  <conditionalFormatting sqref="C9:C62">
    <cfRule type="expression" priority="59" dxfId="3" stopIfTrue="1">
      <formula>IF(AND(NOT(ISBLANK($B9)),$C9=""),1)</formula>
    </cfRule>
  </conditionalFormatting>
  <conditionalFormatting sqref="E9:E62">
    <cfRule type="cellIs" priority="58" dxfId="0" operator="lessThan" stopIfTrue="1">
      <formula>$F9</formula>
    </cfRule>
  </conditionalFormatting>
  <conditionalFormatting sqref="C58">
    <cfRule type="expression" priority="54" dxfId="3" stopIfTrue="1">
      <formula>IF(AND(NOT(ISBLANK($B58)),$C58=""),1)</formula>
    </cfRule>
  </conditionalFormatting>
  <conditionalFormatting sqref="E58">
    <cfRule type="cellIs" priority="53" dxfId="0" operator="lessThan" stopIfTrue="1">
      <formula>$F58</formula>
    </cfRule>
  </conditionalFormatting>
  <conditionalFormatting sqref="C51">
    <cfRule type="expression" priority="49" dxfId="3" stopIfTrue="1">
      <formula>IF(AND(NOT(ISBLANK($B51)),$C51=""),1)</formula>
    </cfRule>
  </conditionalFormatting>
  <conditionalFormatting sqref="E51">
    <cfRule type="cellIs" priority="48" dxfId="0" operator="lessThan" stopIfTrue="1">
      <formula>$F51</formula>
    </cfRule>
  </conditionalFormatting>
  <conditionalFormatting sqref="C43">
    <cfRule type="expression" priority="44" dxfId="3" stopIfTrue="1">
      <formula>IF(AND(NOT(ISBLANK($B43)),$C43=""),1)</formula>
    </cfRule>
  </conditionalFormatting>
  <conditionalFormatting sqref="E43">
    <cfRule type="cellIs" priority="43" dxfId="0" operator="lessThan" stopIfTrue="1">
      <formula>$F43</formula>
    </cfRule>
  </conditionalFormatting>
  <conditionalFormatting sqref="C23:C26">
    <cfRule type="expression" priority="39" dxfId="3" stopIfTrue="1">
      <formula>IF(AND(NOT(ISBLANK($B23)),$C23=""),1)</formula>
    </cfRule>
  </conditionalFormatting>
  <conditionalFormatting sqref="E23:E26">
    <cfRule type="cellIs" priority="38" dxfId="0" operator="lessThan" stopIfTrue="1">
      <formula>$F23</formula>
    </cfRule>
  </conditionalFormatting>
  <conditionalFormatting sqref="C16:C18">
    <cfRule type="expression" priority="34" dxfId="3" stopIfTrue="1">
      <formula>IF(AND(NOT(ISBLANK($B16)),$C16=""),1)</formula>
    </cfRule>
  </conditionalFormatting>
  <conditionalFormatting sqref="E16:E18">
    <cfRule type="cellIs" priority="33" dxfId="0" operator="lessThan" stopIfTrue="1">
      <formula>$F16</formula>
    </cfRule>
  </conditionalFormatting>
  <conditionalFormatting sqref="C20:C22">
    <cfRule type="expression" priority="29" dxfId="3" stopIfTrue="1">
      <formula>IF(AND(NOT(ISBLANK($B20)),$C20=""),1)</formula>
    </cfRule>
  </conditionalFormatting>
  <conditionalFormatting sqref="E20:E22">
    <cfRule type="cellIs" priority="28" dxfId="0" operator="lessThan" stopIfTrue="1">
      <formula>$F20</formula>
    </cfRule>
  </conditionalFormatting>
  <conditionalFormatting sqref="C27:C30">
    <cfRule type="expression" priority="24" dxfId="3" stopIfTrue="1">
      <formula>IF(AND(NOT(ISBLANK($B27)),$C27=""),1)</formula>
    </cfRule>
  </conditionalFormatting>
  <conditionalFormatting sqref="E27:E30">
    <cfRule type="cellIs" priority="23" dxfId="0" operator="lessThan" stopIfTrue="1">
      <formula>$F27</formula>
    </cfRule>
  </conditionalFormatting>
  <conditionalFormatting sqref="C54:C55">
    <cfRule type="expression" priority="19" dxfId="3" stopIfTrue="1">
      <formula>IF(AND(NOT(ISBLANK($B54)),$C54=""),1)</formula>
    </cfRule>
  </conditionalFormatting>
  <conditionalFormatting sqref="E54:E55">
    <cfRule type="cellIs" priority="18" dxfId="0" operator="lessThan" stopIfTrue="1">
      <formula>$F54</formula>
    </cfRule>
  </conditionalFormatting>
  <conditionalFormatting sqref="C60">
    <cfRule type="expression" priority="14" dxfId="3" stopIfTrue="1">
      <formula>IF(AND(NOT(ISBLANK($B60)),$C60=""),1)</formula>
    </cfRule>
  </conditionalFormatting>
  <conditionalFormatting sqref="E60">
    <cfRule type="cellIs" priority="13" dxfId="0" operator="lessThan" stopIfTrue="1">
      <formula>$F60</formula>
    </cfRule>
  </conditionalFormatting>
  <conditionalFormatting sqref="C56">
    <cfRule type="expression" priority="9" dxfId="3" stopIfTrue="1">
      <formula>IF(AND(NOT(ISBLANK($B56)),$C56=""),1)</formula>
    </cfRule>
  </conditionalFormatting>
  <conditionalFormatting sqref="E56">
    <cfRule type="cellIs" priority="8" dxfId="0" operator="lessThan" stopIfTrue="1">
      <formula>$F56</formula>
    </cfRule>
  </conditionalFormatting>
  <conditionalFormatting sqref="C50">
    <cfRule type="expression" priority="4" dxfId="3" stopIfTrue="1">
      <formula>IF(AND(NOT(ISBLANK($B50)),$C50=""),1)</formula>
    </cfRule>
  </conditionalFormatting>
  <conditionalFormatting sqref="E50">
    <cfRule type="cellIs" priority="3" dxfId="0" operator="lessThan" stopIfTrue="1">
      <formula>$F50</formula>
    </cfRule>
  </conditionalFormatting>
  <conditionalFormatting sqref="F9:F62">
    <cfRule type="expression" priority="63" dxfId="0" stopIfTrue="1">
      <formula>IF(AND(SUM($G9:$J9)&lt;&gt;$F9,NOT(ISBLANK($G9:$J9))),1)</formula>
    </cfRule>
  </conditionalFormatting>
  <conditionalFormatting sqref="F58 F43 F16:F18 F20:F30 F60 F54:F56 F50:F51">
    <cfRule type="expression" priority="65" dxfId="0" stopIfTrue="1">
      <formula>IF(AND(SUM($G16:$J16)&lt;&gt;$F16,NOT(ISBLANK($G16:$J16))),1)</formula>
    </cfRule>
  </conditionalFormatting>
  <dataValidations count="2">
    <dataValidation type="list" allowBlank="1" showInputMessage="1" showErrorMessage="1" prompt="Выберите тип класса из списка" sqref="C9:C62">
      <formula1>$U$2:$U$2</formula1>
    </dataValidation>
    <dataValidation type="whole" operator="greaterThanOrEqual" allowBlank="1" showInputMessage="1" showErrorMessage="1" prompt="Введите целое число" sqref="E9:J62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52"/>
  <sheetViews>
    <sheetView zoomScalePageLayoutView="0" workbookViewId="0" topLeftCell="A1">
      <selection activeCell="A2" sqref="A2:C33"/>
    </sheetView>
  </sheetViews>
  <sheetFormatPr defaultColWidth="9.140625" defaultRowHeight="15"/>
  <sheetData>
    <row r="2" spans="1:3" ht="15">
      <c r="A2" s="293" t="s">
        <v>171</v>
      </c>
      <c r="B2" s="294" t="s">
        <v>172</v>
      </c>
      <c r="C2" s="294" t="s">
        <v>173</v>
      </c>
    </row>
    <row r="3" spans="1:3" ht="15">
      <c r="A3" s="295" t="s">
        <v>123</v>
      </c>
      <c r="B3" s="19">
        <v>97</v>
      </c>
      <c r="C3" s="19">
        <v>56</v>
      </c>
    </row>
    <row r="4" spans="1:3" ht="15">
      <c r="A4" s="295" t="s">
        <v>125</v>
      </c>
      <c r="B4" s="19">
        <v>99</v>
      </c>
      <c r="C4" s="19">
        <v>83</v>
      </c>
    </row>
    <row r="5" spans="1:3" ht="15">
      <c r="A5" s="295" t="s">
        <v>127</v>
      </c>
      <c r="B5" s="19">
        <v>99</v>
      </c>
      <c r="C5" s="19">
        <v>85</v>
      </c>
    </row>
    <row r="6" spans="1:3" ht="15">
      <c r="A6" s="295" t="s">
        <v>128</v>
      </c>
      <c r="B6" s="19">
        <v>88</v>
      </c>
      <c r="C6" s="19">
        <v>59</v>
      </c>
    </row>
    <row r="7" spans="1:3" ht="15">
      <c r="A7" s="295" t="s">
        <v>131</v>
      </c>
      <c r="B7" s="19">
        <v>99</v>
      </c>
      <c r="C7" s="19">
        <v>80</v>
      </c>
    </row>
    <row r="8" spans="1:3" ht="15">
      <c r="A8" s="295" t="s">
        <v>132</v>
      </c>
      <c r="B8" s="19">
        <v>98</v>
      </c>
      <c r="C8" s="19">
        <v>74</v>
      </c>
    </row>
    <row r="9" spans="1:3" ht="15">
      <c r="A9" s="295" t="s">
        <v>133</v>
      </c>
      <c r="B9" s="19">
        <v>89</v>
      </c>
      <c r="C9" s="19">
        <v>51</v>
      </c>
    </row>
    <row r="10" spans="1:3" ht="15">
      <c r="A10" s="295" t="s">
        <v>134</v>
      </c>
      <c r="B10" s="19">
        <v>78</v>
      </c>
      <c r="C10" s="19">
        <v>61</v>
      </c>
    </row>
    <row r="11" spans="1:3" ht="15">
      <c r="A11" s="295" t="s">
        <v>136</v>
      </c>
      <c r="B11" s="19">
        <v>71</v>
      </c>
      <c r="C11" s="19">
        <v>14</v>
      </c>
    </row>
    <row r="12" spans="1:3" ht="15">
      <c r="A12" s="295" t="s">
        <v>137</v>
      </c>
      <c r="B12" s="19">
        <v>95</v>
      </c>
      <c r="C12" s="19">
        <v>62</v>
      </c>
    </row>
    <row r="13" spans="1:3" ht="15">
      <c r="A13" s="295" t="s">
        <v>138</v>
      </c>
      <c r="B13" s="19">
        <v>86</v>
      </c>
      <c r="C13" s="19">
        <v>59</v>
      </c>
    </row>
    <row r="14" spans="1:3" ht="15">
      <c r="A14" s="295" t="s">
        <v>139</v>
      </c>
      <c r="B14" s="19">
        <v>100</v>
      </c>
      <c r="C14" s="19">
        <v>70</v>
      </c>
    </row>
    <row r="15" spans="1:3" ht="15">
      <c r="A15" s="295" t="s">
        <v>140</v>
      </c>
      <c r="B15" s="19">
        <v>93</v>
      </c>
      <c r="C15" s="19">
        <v>70</v>
      </c>
    </row>
    <row r="16" spans="1:3" ht="15">
      <c r="A16" s="295" t="s">
        <v>143</v>
      </c>
      <c r="B16" s="19">
        <v>96</v>
      </c>
      <c r="C16" s="19">
        <v>60</v>
      </c>
    </row>
    <row r="17" spans="1:3" ht="15">
      <c r="A17" s="295" t="s">
        <v>144</v>
      </c>
      <c r="B17" s="19">
        <v>91</v>
      </c>
      <c r="C17" s="19">
        <v>48</v>
      </c>
    </row>
    <row r="18" spans="1:3" ht="15">
      <c r="A18" s="295" t="s">
        <v>146</v>
      </c>
      <c r="B18" s="19">
        <v>100</v>
      </c>
      <c r="C18" s="19">
        <v>70</v>
      </c>
    </row>
    <row r="19" spans="1:3" ht="15">
      <c r="A19" s="295" t="s">
        <v>147</v>
      </c>
      <c r="B19" s="19">
        <v>90</v>
      </c>
      <c r="C19" s="19">
        <v>58</v>
      </c>
    </row>
    <row r="20" spans="1:3" ht="15">
      <c r="A20" s="295" t="s">
        <v>148</v>
      </c>
      <c r="B20" s="19">
        <v>100</v>
      </c>
      <c r="C20" s="19">
        <v>64</v>
      </c>
    </row>
    <row r="21" spans="1:3" ht="15">
      <c r="A21" s="295" t="s">
        <v>149</v>
      </c>
      <c r="B21" s="19">
        <v>100</v>
      </c>
      <c r="C21" s="19">
        <v>83</v>
      </c>
    </row>
    <row r="22" spans="1:3" ht="15">
      <c r="A22" s="295" t="s">
        <v>151</v>
      </c>
      <c r="B22" s="19">
        <v>94</v>
      </c>
      <c r="C22" s="19">
        <v>44</v>
      </c>
    </row>
    <row r="23" spans="1:3" ht="15">
      <c r="A23" s="295" t="s">
        <v>153</v>
      </c>
      <c r="B23" s="19">
        <v>100</v>
      </c>
      <c r="C23" s="19">
        <v>67</v>
      </c>
    </row>
    <row r="24" spans="1:3" ht="15">
      <c r="A24" s="295" t="s">
        <v>154</v>
      </c>
      <c r="B24" s="19">
        <v>85</v>
      </c>
      <c r="C24" s="19">
        <v>55</v>
      </c>
    </row>
    <row r="25" spans="1:3" ht="15">
      <c r="A25" s="295" t="s">
        <v>155</v>
      </c>
      <c r="B25" s="19">
        <v>100</v>
      </c>
      <c r="C25" s="19">
        <v>67</v>
      </c>
    </row>
    <row r="26" spans="1:3" ht="15">
      <c r="A26" s="295" t="s">
        <v>156</v>
      </c>
      <c r="B26" s="19">
        <v>100</v>
      </c>
      <c r="C26" s="19">
        <v>69</v>
      </c>
    </row>
    <row r="27" spans="1:3" ht="15">
      <c r="A27" s="295" t="s">
        <v>157</v>
      </c>
      <c r="B27" s="19">
        <v>100</v>
      </c>
      <c r="C27" s="19">
        <v>70</v>
      </c>
    </row>
    <row r="28" spans="1:3" ht="15">
      <c r="A28" s="295" t="s">
        <v>158</v>
      </c>
      <c r="B28" s="19">
        <v>100</v>
      </c>
      <c r="C28" s="19">
        <v>63</v>
      </c>
    </row>
    <row r="29" spans="1:3" ht="15">
      <c r="A29" s="295" t="s">
        <v>159</v>
      </c>
      <c r="B29" s="19">
        <v>100</v>
      </c>
      <c r="C29" s="19">
        <v>100</v>
      </c>
    </row>
    <row r="30" spans="1:3" ht="15">
      <c r="A30" s="295" t="s">
        <v>160</v>
      </c>
      <c r="B30" s="19">
        <v>100</v>
      </c>
      <c r="C30" s="19">
        <v>73</v>
      </c>
    </row>
    <row r="31" spans="1:3" ht="15">
      <c r="A31" s="295" t="s">
        <v>161</v>
      </c>
      <c r="B31" s="19">
        <v>100</v>
      </c>
      <c r="C31" s="19">
        <v>100</v>
      </c>
    </row>
    <row r="32" spans="1:3" ht="15">
      <c r="A32" s="295" t="s">
        <v>162</v>
      </c>
      <c r="B32" s="19">
        <v>75</v>
      </c>
      <c r="C32" s="19">
        <v>25</v>
      </c>
    </row>
    <row r="33" spans="1:3" ht="15">
      <c r="A33" s="295" t="s">
        <v>163</v>
      </c>
      <c r="B33" s="19">
        <v>98</v>
      </c>
      <c r="C33" s="19">
        <v>57</v>
      </c>
    </row>
    <row r="36" spans="1:3" ht="15">
      <c r="A36" s="293" t="s">
        <v>171</v>
      </c>
      <c r="B36" s="294" t="s">
        <v>172</v>
      </c>
      <c r="C36" s="294" t="s">
        <v>173</v>
      </c>
    </row>
    <row r="37" spans="1:3" ht="15">
      <c r="A37" s="295" t="s">
        <v>134</v>
      </c>
      <c r="B37" s="19">
        <v>78</v>
      </c>
      <c r="C37" s="19">
        <v>61</v>
      </c>
    </row>
    <row r="38" spans="1:3" ht="15">
      <c r="A38" s="295" t="s">
        <v>136</v>
      </c>
      <c r="B38" s="19">
        <v>71</v>
      </c>
      <c r="C38" s="19">
        <v>14</v>
      </c>
    </row>
    <row r="39" spans="1:3" ht="15">
      <c r="A39" s="295" t="s">
        <v>137</v>
      </c>
      <c r="B39" s="19">
        <v>95</v>
      </c>
      <c r="C39" s="19">
        <v>62</v>
      </c>
    </row>
    <row r="40" spans="1:3" ht="15">
      <c r="A40" s="295" t="s">
        <v>143</v>
      </c>
      <c r="B40" s="19">
        <v>96</v>
      </c>
      <c r="C40" s="19">
        <v>60</v>
      </c>
    </row>
    <row r="41" spans="1:3" ht="15">
      <c r="A41" s="295" t="s">
        <v>144</v>
      </c>
      <c r="B41" s="19">
        <v>91</v>
      </c>
      <c r="C41" s="19">
        <v>48</v>
      </c>
    </row>
    <row r="42" spans="1:3" ht="15">
      <c r="A42" s="295" t="s">
        <v>146</v>
      </c>
      <c r="B42" s="19">
        <v>100</v>
      </c>
      <c r="C42" s="19">
        <v>70</v>
      </c>
    </row>
    <row r="43" spans="1:3" ht="15">
      <c r="A43" s="295" t="s">
        <v>147</v>
      </c>
      <c r="B43" s="19">
        <v>90</v>
      </c>
      <c r="C43" s="19">
        <v>58</v>
      </c>
    </row>
    <row r="44" spans="1:3" ht="15">
      <c r="A44" s="295" t="s">
        <v>148</v>
      </c>
      <c r="B44" s="19">
        <v>100</v>
      </c>
      <c r="C44" s="19">
        <v>64</v>
      </c>
    </row>
    <row r="45" spans="1:3" ht="15">
      <c r="A45" s="295" t="s">
        <v>153</v>
      </c>
      <c r="B45" s="19">
        <v>100</v>
      </c>
      <c r="C45" s="19">
        <v>67</v>
      </c>
    </row>
    <row r="46" spans="1:3" ht="15">
      <c r="A46" s="295" t="s">
        <v>154</v>
      </c>
      <c r="B46" s="19">
        <v>85</v>
      </c>
      <c r="C46" s="19">
        <v>55</v>
      </c>
    </row>
    <row r="47" spans="1:3" ht="15">
      <c r="A47" s="295" t="s">
        <v>156</v>
      </c>
      <c r="B47" s="19">
        <v>100</v>
      </c>
      <c r="C47" s="19">
        <v>69</v>
      </c>
    </row>
    <row r="48" spans="1:3" ht="15">
      <c r="A48" s="295" t="s">
        <v>158</v>
      </c>
      <c r="B48" s="19">
        <v>100</v>
      </c>
      <c r="C48" s="19">
        <v>63</v>
      </c>
    </row>
    <row r="49" spans="1:3" ht="15">
      <c r="A49" s="295" t="s">
        <v>159</v>
      </c>
      <c r="B49" s="19">
        <v>100</v>
      </c>
      <c r="C49" s="19">
        <v>100</v>
      </c>
    </row>
    <row r="50" spans="1:3" ht="15">
      <c r="A50" s="295" t="s">
        <v>160</v>
      </c>
      <c r="B50" s="19">
        <v>100</v>
      </c>
      <c r="C50" s="19">
        <v>73</v>
      </c>
    </row>
    <row r="51" spans="1:3" ht="15">
      <c r="A51" s="295" t="s">
        <v>161</v>
      </c>
      <c r="B51" s="19">
        <v>100</v>
      </c>
      <c r="C51" s="19">
        <v>100</v>
      </c>
    </row>
    <row r="52" spans="1:3" ht="15">
      <c r="A52" s="295" t="s">
        <v>162</v>
      </c>
      <c r="B52" s="19">
        <v>75</v>
      </c>
      <c r="C52" s="19"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T60"/>
  <sheetViews>
    <sheetView zoomScale="112" zoomScaleNormal="112" zoomScalePageLayoutView="0" workbookViewId="0" topLeftCell="A49">
      <selection activeCell="V10" sqref="V10"/>
    </sheetView>
  </sheetViews>
  <sheetFormatPr defaultColWidth="9.140625" defaultRowHeight="15"/>
  <cols>
    <col min="1" max="1" width="7.28125" style="0" customWidth="1"/>
    <col min="2" max="2" width="5.00390625" style="0" customWidth="1"/>
    <col min="3" max="3" width="20.28125" style="0" customWidth="1"/>
    <col min="4" max="4" width="7.28125" style="0" customWidth="1"/>
    <col min="5" max="17" width="3.7109375" style="1" customWidth="1"/>
    <col min="18" max="18" width="5.421875" style="1" customWidth="1"/>
    <col min="19" max="19" width="12.28125" style="0" customWidth="1"/>
  </cols>
  <sheetData>
    <row r="1" ht="15.75" thickBot="1"/>
    <row r="2" spans="1:20" ht="15" customHeight="1">
      <c r="A2" s="139" t="s">
        <v>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</row>
    <row r="3" spans="1:20" ht="15.75" customHeight="1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</row>
    <row r="4" spans="1:20" ht="15.75" customHeight="1" thickBot="1">
      <c r="A4" s="317" t="s">
        <v>0</v>
      </c>
      <c r="B4" s="318" t="s">
        <v>1</v>
      </c>
      <c r="C4" s="319" t="s">
        <v>2</v>
      </c>
      <c r="D4" s="320" t="s">
        <v>3</v>
      </c>
      <c r="E4" s="321" t="s">
        <v>6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S4" s="324" t="s">
        <v>4</v>
      </c>
      <c r="T4" s="358" t="s">
        <v>7</v>
      </c>
    </row>
    <row r="5" spans="1:20" ht="30.75" customHeight="1" thickBot="1">
      <c r="A5" s="133"/>
      <c r="B5" s="134"/>
      <c r="C5" s="135"/>
      <c r="D5" s="138"/>
      <c r="E5" s="21">
        <v>0</v>
      </c>
      <c r="F5" s="22">
        <v>1</v>
      </c>
      <c r="G5" s="22">
        <v>2</v>
      </c>
      <c r="H5" s="22">
        <v>3</v>
      </c>
      <c r="I5" s="24">
        <v>4</v>
      </c>
      <c r="J5" s="24">
        <v>5</v>
      </c>
      <c r="K5" s="24">
        <v>6</v>
      </c>
      <c r="L5" s="24">
        <v>7</v>
      </c>
      <c r="M5" s="26">
        <v>8</v>
      </c>
      <c r="N5" s="26">
        <v>9</v>
      </c>
      <c r="O5" s="28">
        <v>10</v>
      </c>
      <c r="P5" s="29">
        <v>11</v>
      </c>
      <c r="Q5" s="29">
        <v>12</v>
      </c>
      <c r="R5" s="17" t="s">
        <v>8</v>
      </c>
      <c r="S5" s="145"/>
      <c r="T5" s="359"/>
    </row>
    <row r="6" spans="1:20" ht="15.75" thickBot="1">
      <c r="A6" s="325" t="s">
        <v>37</v>
      </c>
      <c r="B6" s="33" t="s">
        <v>14</v>
      </c>
      <c r="C6" s="34" t="s">
        <v>36</v>
      </c>
      <c r="D6" s="105">
        <v>14</v>
      </c>
      <c r="E6" s="106">
        <v>0</v>
      </c>
      <c r="F6" s="106">
        <v>1</v>
      </c>
      <c r="G6" s="106">
        <v>0</v>
      </c>
      <c r="H6" s="106">
        <v>0</v>
      </c>
      <c r="I6" s="107">
        <v>2</v>
      </c>
      <c r="J6" s="107">
        <v>2</v>
      </c>
      <c r="K6" s="107">
        <v>2</v>
      </c>
      <c r="L6" s="107">
        <v>1</v>
      </c>
      <c r="M6" s="108">
        <v>0</v>
      </c>
      <c r="N6" s="108">
        <v>2</v>
      </c>
      <c r="O6" s="109">
        <v>2</v>
      </c>
      <c r="P6" s="109">
        <v>0</v>
      </c>
      <c r="Q6" s="110">
        <v>2</v>
      </c>
      <c r="R6" s="17">
        <f aca="true" t="shared" si="0" ref="R6:R59">SUM(E6:Q6)</f>
        <v>14</v>
      </c>
      <c r="S6" s="18">
        <f>(E7*E$5+F7*F$5+G7*G$5+H7*H$5+I7*I$5+J7*J$5+K7*K$5+L7*L$5+M7*M$5+N7*N$5+O7*O$5+P6*P$5+Q6*Q$5)/D7</f>
        <v>7.5</v>
      </c>
      <c r="T6" s="360">
        <v>7.43</v>
      </c>
    </row>
    <row r="7" spans="1:20" s="15" customFormat="1" ht="15.75" thickBot="1">
      <c r="A7" s="326"/>
      <c r="B7" s="306" t="s">
        <v>29</v>
      </c>
      <c r="C7" s="314" t="s">
        <v>36</v>
      </c>
      <c r="D7" s="315">
        <v>20</v>
      </c>
      <c r="E7" s="308">
        <v>0</v>
      </c>
      <c r="F7" s="308">
        <v>0</v>
      </c>
      <c r="G7" s="308">
        <v>0</v>
      </c>
      <c r="H7" s="308">
        <v>0</v>
      </c>
      <c r="I7" s="309">
        <v>1</v>
      </c>
      <c r="J7" s="309">
        <v>1</v>
      </c>
      <c r="K7" s="309">
        <v>3</v>
      </c>
      <c r="L7" s="309">
        <v>2</v>
      </c>
      <c r="M7" s="310">
        <v>6</v>
      </c>
      <c r="N7" s="310">
        <v>3</v>
      </c>
      <c r="O7" s="311">
        <v>1</v>
      </c>
      <c r="P7" s="311">
        <v>0</v>
      </c>
      <c r="Q7" s="312">
        <v>3</v>
      </c>
      <c r="R7" s="17">
        <f t="shared" si="0"/>
        <v>20</v>
      </c>
      <c r="S7" s="313">
        <f>(E12*E$5+F12*F$5+G12*G$5+H12*H$5+I12*I$5+J12*J$5+K12*K$5+L12*L$5+M12*M$5+N12*N$5+O12*O$5+P7*P$5+Q7*Q$5)/D12</f>
        <v>7.35</v>
      </c>
      <c r="T7" s="361"/>
    </row>
    <row r="8" spans="1:20" s="45" customFormat="1" ht="15.75" thickBot="1">
      <c r="A8" s="325" t="s">
        <v>85</v>
      </c>
      <c r="B8" s="33" t="s">
        <v>14</v>
      </c>
      <c r="C8" s="34" t="s">
        <v>79</v>
      </c>
      <c r="D8" s="105">
        <v>25</v>
      </c>
      <c r="E8" s="106">
        <v>0</v>
      </c>
      <c r="F8" s="106">
        <v>0</v>
      </c>
      <c r="G8" s="106">
        <v>0</v>
      </c>
      <c r="H8" s="106">
        <v>0</v>
      </c>
      <c r="I8" s="107">
        <v>1</v>
      </c>
      <c r="J8" s="107">
        <v>2</v>
      </c>
      <c r="K8" s="107">
        <v>2</v>
      </c>
      <c r="L8" s="107">
        <v>2</v>
      </c>
      <c r="M8" s="108">
        <v>2</v>
      </c>
      <c r="N8" s="108">
        <v>1</v>
      </c>
      <c r="O8" s="109">
        <v>1</v>
      </c>
      <c r="P8" s="109">
        <v>2</v>
      </c>
      <c r="Q8" s="110">
        <v>12</v>
      </c>
      <c r="R8" s="17">
        <f t="shared" si="0"/>
        <v>25</v>
      </c>
      <c r="S8" s="18">
        <f>(E13*E$5+F13*F$5+G13*G$5+H13*H$5+I13*I$5+J13*J$5+K13*K$5+L13*L$5+M13*M$5+N13*N$5+O13*O$5+P8*P$5+Q8*Q$5)/D13</f>
        <v>9</v>
      </c>
      <c r="T8" s="360">
        <v>10.52</v>
      </c>
    </row>
    <row r="9" spans="1:20" s="45" customFormat="1" ht="15.75" thickBot="1">
      <c r="A9" s="327"/>
      <c r="B9" s="6" t="s">
        <v>29</v>
      </c>
      <c r="C9" s="7" t="s">
        <v>80</v>
      </c>
      <c r="D9" s="95">
        <v>21</v>
      </c>
      <c r="E9" s="98">
        <v>0</v>
      </c>
      <c r="F9" s="98">
        <v>0</v>
      </c>
      <c r="G9" s="98">
        <v>0</v>
      </c>
      <c r="H9" s="98">
        <v>1</v>
      </c>
      <c r="I9" s="100">
        <v>1</v>
      </c>
      <c r="J9" s="100">
        <v>0</v>
      </c>
      <c r="K9" s="100">
        <v>2</v>
      </c>
      <c r="L9" s="100">
        <v>0</v>
      </c>
      <c r="M9" s="102">
        <v>2</v>
      </c>
      <c r="N9" s="102">
        <v>2</v>
      </c>
      <c r="O9" s="104">
        <v>3</v>
      </c>
      <c r="P9" s="104">
        <v>4</v>
      </c>
      <c r="Q9" s="111">
        <v>6</v>
      </c>
      <c r="R9" s="17">
        <f t="shared" si="0"/>
        <v>21</v>
      </c>
      <c r="S9" s="18">
        <f>(E14*E$5+F14*F$5+G14*G$5+H14*H$5+I14*I$5+J14*J$5+K14*K$5+L14*L$5+M14*M$5+N14*N$5+O14*O$5+P9*P$5+Q9*Q$5)/D14</f>
        <v>10</v>
      </c>
      <c r="T9" s="362"/>
    </row>
    <row r="10" spans="1:20" s="45" customFormat="1" ht="15.75" thickBot="1">
      <c r="A10" s="327"/>
      <c r="B10" s="6" t="s">
        <v>31</v>
      </c>
      <c r="C10" s="7" t="s">
        <v>81</v>
      </c>
      <c r="D10" s="95">
        <v>20</v>
      </c>
      <c r="E10" s="98">
        <v>0</v>
      </c>
      <c r="F10" s="98">
        <v>0</v>
      </c>
      <c r="G10" s="98">
        <v>0</v>
      </c>
      <c r="H10" s="98">
        <v>0</v>
      </c>
      <c r="I10" s="100">
        <v>1</v>
      </c>
      <c r="J10" s="100">
        <v>1</v>
      </c>
      <c r="K10" s="100">
        <v>0</v>
      </c>
      <c r="L10" s="100">
        <v>1</v>
      </c>
      <c r="M10" s="102">
        <v>5</v>
      </c>
      <c r="N10" s="102">
        <v>1</v>
      </c>
      <c r="O10" s="104">
        <v>6</v>
      </c>
      <c r="P10" s="104">
        <v>4</v>
      </c>
      <c r="Q10" s="111">
        <v>1</v>
      </c>
      <c r="R10" s="17">
        <f t="shared" si="0"/>
        <v>20</v>
      </c>
      <c r="S10" s="18">
        <f>(E15*E$5+F15*F$5+G15*G$5+H15*H$5+I15*I$5+J15*J$5+K15*K$5+L15*L$5+M15*M$5+N15*N$5+O15*O$5+P10*P$5+Q10*Q$5)/D15</f>
        <v>6.904761904761905</v>
      </c>
      <c r="T10" s="362"/>
    </row>
    <row r="11" spans="1:20" s="83" customFormat="1" ht="15.75" thickBot="1">
      <c r="A11" s="327"/>
      <c r="B11" s="6" t="s">
        <v>33</v>
      </c>
      <c r="C11" s="7" t="s">
        <v>82</v>
      </c>
      <c r="D11" s="95">
        <v>25</v>
      </c>
      <c r="E11" s="98">
        <v>0</v>
      </c>
      <c r="F11" s="98">
        <v>0</v>
      </c>
      <c r="G11" s="98">
        <v>0</v>
      </c>
      <c r="H11" s="98">
        <v>0</v>
      </c>
      <c r="I11" s="100">
        <v>1</v>
      </c>
      <c r="J11" s="100">
        <v>0</v>
      </c>
      <c r="K11" s="100">
        <v>0</v>
      </c>
      <c r="L11" s="100">
        <v>0</v>
      </c>
      <c r="M11" s="102">
        <v>4</v>
      </c>
      <c r="N11" s="102">
        <v>2</v>
      </c>
      <c r="O11" s="104">
        <v>1</v>
      </c>
      <c r="P11" s="104">
        <v>5</v>
      </c>
      <c r="Q11" s="111">
        <v>12</v>
      </c>
      <c r="R11" s="17">
        <f t="shared" si="0"/>
        <v>25</v>
      </c>
      <c r="S11" s="18">
        <f>(E16*E$5+F16*F$5+G16*G$5+H16*H$5+I16*I$5+J16*J$5+K16*K$5+L16*L$5+M16*M$5+N16*N$5+O16*O$5+P11*P$5+Q11*Q$5)/D16</f>
        <v>17.764705882352942</v>
      </c>
      <c r="T11" s="362"/>
    </row>
    <row r="12" spans="1:20" ht="15.75" customHeight="1" thickBot="1">
      <c r="A12" s="326"/>
      <c r="B12" s="328" t="s">
        <v>83</v>
      </c>
      <c r="C12" s="329" t="s">
        <v>84</v>
      </c>
      <c r="D12" s="330">
        <v>20</v>
      </c>
      <c r="E12" s="331">
        <v>0</v>
      </c>
      <c r="F12" s="331">
        <v>0</v>
      </c>
      <c r="G12" s="331">
        <v>0</v>
      </c>
      <c r="H12" s="331">
        <v>0</v>
      </c>
      <c r="I12" s="332">
        <v>1</v>
      </c>
      <c r="J12" s="332">
        <v>0</v>
      </c>
      <c r="K12" s="332">
        <v>1</v>
      </c>
      <c r="L12" s="332">
        <v>3</v>
      </c>
      <c r="M12" s="333">
        <v>3</v>
      </c>
      <c r="N12" s="333">
        <v>4</v>
      </c>
      <c r="O12" s="334">
        <v>2</v>
      </c>
      <c r="P12" s="334">
        <v>4</v>
      </c>
      <c r="Q12" s="335">
        <v>2</v>
      </c>
      <c r="R12" s="17">
        <f t="shared" si="0"/>
        <v>20</v>
      </c>
      <c r="S12" s="313">
        <f aca="true" t="shared" si="1" ref="S12:S60">(E12*E$5+F12*F$5+G12*G$5+H12*H$5+I12*I$5+J12*J$5+K12*K$5+L12*L$5+M12*M$5+N12*N$5+O12*O$5+P12*P$5+Q12*Q$5)/D12</f>
        <v>8.95</v>
      </c>
      <c r="T12" s="361"/>
    </row>
    <row r="13" spans="1:20" ht="15.75" customHeight="1" thickBot="1">
      <c r="A13" s="336" t="s">
        <v>41</v>
      </c>
      <c r="B13" s="33" t="s">
        <v>14</v>
      </c>
      <c r="C13" s="34" t="s">
        <v>38</v>
      </c>
      <c r="D13" s="105">
        <v>26</v>
      </c>
      <c r="E13" s="106">
        <v>0</v>
      </c>
      <c r="F13" s="106">
        <v>0</v>
      </c>
      <c r="G13" s="106">
        <v>0</v>
      </c>
      <c r="H13" s="106">
        <v>0</v>
      </c>
      <c r="I13" s="107">
        <v>1</v>
      </c>
      <c r="J13" s="107">
        <v>0</v>
      </c>
      <c r="K13" s="107">
        <v>2</v>
      </c>
      <c r="L13" s="107">
        <v>1</v>
      </c>
      <c r="M13" s="108">
        <v>2</v>
      </c>
      <c r="N13" s="108">
        <v>1</v>
      </c>
      <c r="O13" s="109">
        <v>2</v>
      </c>
      <c r="P13" s="109">
        <v>2</v>
      </c>
      <c r="Q13" s="110">
        <v>15</v>
      </c>
      <c r="R13" s="17">
        <f t="shared" si="0"/>
        <v>26</v>
      </c>
      <c r="S13" s="18">
        <f t="shared" si="1"/>
        <v>10.384615384615385</v>
      </c>
      <c r="T13" s="360">
        <v>10.05</v>
      </c>
    </row>
    <row r="14" spans="1:20" ht="15.75" thickBot="1">
      <c r="A14" s="337"/>
      <c r="B14" s="6" t="s">
        <v>29</v>
      </c>
      <c r="C14" s="7" t="s">
        <v>39</v>
      </c>
      <c r="D14" s="95">
        <v>21</v>
      </c>
      <c r="E14" s="98">
        <v>0</v>
      </c>
      <c r="F14" s="98">
        <v>0</v>
      </c>
      <c r="G14" s="98">
        <v>0</v>
      </c>
      <c r="H14" s="98">
        <v>0</v>
      </c>
      <c r="I14" s="100">
        <v>0</v>
      </c>
      <c r="J14" s="100">
        <v>0</v>
      </c>
      <c r="K14" s="100">
        <v>0</v>
      </c>
      <c r="L14" s="100">
        <v>3</v>
      </c>
      <c r="M14" s="102">
        <v>2</v>
      </c>
      <c r="N14" s="102">
        <v>3</v>
      </c>
      <c r="O14" s="104">
        <v>3</v>
      </c>
      <c r="P14" s="104">
        <v>4</v>
      </c>
      <c r="Q14" s="111">
        <v>6</v>
      </c>
      <c r="R14" s="17">
        <f t="shared" si="0"/>
        <v>21</v>
      </c>
      <c r="S14" s="18">
        <f t="shared" si="1"/>
        <v>10</v>
      </c>
      <c r="T14" s="362"/>
    </row>
    <row r="15" spans="1:20" ht="15.75" thickBot="1">
      <c r="A15" s="338"/>
      <c r="B15" s="306" t="s">
        <v>31</v>
      </c>
      <c r="C15" s="314" t="s">
        <v>40</v>
      </c>
      <c r="D15" s="315">
        <v>21</v>
      </c>
      <c r="E15" s="308">
        <v>0</v>
      </c>
      <c r="F15" s="308">
        <v>0</v>
      </c>
      <c r="G15" s="308">
        <v>1</v>
      </c>
      <c r="H15" s="308">
        <v>0</v>
      </c>
      <c r="I15" s="309">
        <v>0</v>
      </c>
      <c r="J15" s="309">
        <v>0</v>
      </c>
      <c r="K15" s="309">
        <v>2</v>
      </c>
      <c r="L15" s="309">
        <v>0</v>
      </c>
      <c r="M15" s="310">
        <v>1</v>
      </c>
      <c r="N15" s="310">
        <v>3</v>
      </c>
      <c r="O15" s="311">
        <v>4</v>
      </c>
      <c r="P15" s="311">
        <v>4</v>
      </c>
      <c r="Q15" s="312">
        <v>6</v>
      </c>
      <c r="R15" s="17">
        <f t="shared" si="0"/>
        <v>21</v>
      </c>
      <c r="S15" s="313">
        <f t="shared" si="1"/>
        <v>9.761904761904763</v>
      </c>
      <c r="T15" s="361"/>
    </row>
    <row r="16" spans="1:20" ht="15.75" customHeight="1" thickBot="1">
      <c r="A16" s="339" t="s">
        <v>25</v>
      </c>
      <c r="B16" s="340" t="s">
        <v>23</v>
      </c>
      <c r="C16" s="341" t="s">
        <v>24</v>
      </c>
      <c r="D16" s="342">
        <v>17</v>
      </c>
      <c r="E16" s="343">
        <v>0</v>
      </c>
      <c r="F16" s="343">
        <v>1</v>
      </c>
      <c r="G16" s="343">
        <v>1</v>
      </c>
      <c r="H16" s="343">
        <v>0</v>
      </c>
      <c r="I16" s="344">
        <v>2</v>
      </c>
      <c r="J16" s="344">
        <v>2</v>
      </c>
      <c r="K16" s="344">
        <v>1</v>
      </c>
      <c r="L16" s="344">
        <v>0</v>
      </c>
      <c r="M16" s="345">
        <v>5</v>
      </c>
      <c r="N16" s="345">
        <v>4</v>
      </c>
      <c r="O16" s="346">
        <v>0</v>
      </c>
      <c r="P16" s="346">
        <v>1</v>
      </c>
      <c r="Q16" s="347">
        <v>0</v>
      </c>
      <c r="R16" s="17">
        <f t="shared" si="0"/>
        <v>17</v>
      </c>
      <c r="S16" s="313">
        <f t="shared" si="1"/>
        <v>6.705882352941177</v>
      </c>
      <c r="T16" s="363">
        <v>6.71</v>
      </c>
    </row>
    <row r="17" spans="1:20" ht="15.75" customHeight="1" thickBot="1">
      <c r="A17" s="303" t="s">
        <v>45</v>
      </c>
      <c r="B17" s="33" t="s">
        <v>14</v>
      </c>
      <c r="C17" s="34" t="s">
        <v>42</v>
      </c>
      <c r="D17" s="105">
        <v>26</v>
      </c>
      <c r="E17" s="106">
        <v>0</v>
      </c>
      <c r="F17" s="106">
        <v>0</v>
      </c>
      <c r="G17" s="106">
        <v>0</v>
      </c>
      <c r="H17" s="106">
        <v>1</v>
      </c>
      <c r="I17" s="107">
        <v>3</v>
      </c>
      <c r="J17" s="107">
        <v>1</v>
      </c>
      <c r="K17" s="107">
        <v>1</v>
      </c>
      <c r="L17" s="107">
        <v>2</v>
      </c>
      <c r="M17" s="108">
        <v>4</v>
      </c>
      <c r="N17" s="108">
        <v>6</v>
      </c>
      <c r="O17" s="109">
        <v>3</v>
      </c>
      <c r="P17" s="109"/>
      <c r="Q17" s="110">
        <v>5</v>
      </c>
      <c r="R17" s="17">
        <f t="shared" si="0"/>
        <v>26</v>
      </c>
      <c r="S17" s="18">
        <f t="shared" si="1"/>
        <v>8.307692307692308</v>
      </c>
      <c r="T17" s="360">
        <v>9.46</v>
      </c>
    </row>
    <row r="18" spans="1:20" ht="15.75" customHeight="1" thickBot="1">
      <c r="A18" s="304"/>
      <c r="B18" s="6" t="s">
        <v>29</v>
      </c>
      <c r="C18" s="7" t="s">
        <v>43</v>
      </c>
      <c r="D18" s="95">
        <v>24</v>
      </c>
      <c r="E18" s="98">
        <v>0</v>
      </c>
      <c r="F18" s="98">
        <v>0</v>
      </c>
      <c r="G18" s="98">
        <v>0</v>
      </c>
      <c r="H18" s="98">
        <v>0</v>
      </c>
      <c r="I18" s="100">
        <v>2</v>
      </c>
      <c r="J18" s="100">
        <v>1</v>
      </c>
      <c r="K18" s="100">
        <v>2</v>
      </c>
      <c r="L18" s="100">
        <v>0</v>
      </c>
      <c r="M18" s="102">
        <v>3</v>
      </c>
      <c r="N18" s="102">
        <v>1</v>
      </c>
      <c r="O18" s="104">
        <v>3</v>
      </c>
      <c r="P18" s="104">
        <v>4</v>
      </c>
      <c r="Q18" s="111">
        <v>8</v>
      </c>
      <c r="R18" s="17">
        <f t="shared" si="0"/>
        <v>24</v>
      </c>
      <c r="S18" s="18">
        <f t="shared" si="1"/>
        <v>9.5</v>
      </c>
      <c r="T18" s="362"/>
    </row>
    <row r="19" spans="1:20" ht="15.75" customHeight="1" thickBot="1">
      <c r="A19" s="305"/>
      <c r="B19" s="306" t="s">
        <v>31</v>
      </c>
      <c r="C19" s="314" t="s">
        <v>44</v>
      </c>
      <c r="D19" s="315">
        <v>26</v>
      </c>
      <c r="E19" s="308">
        <v>0</v>
      </c>
      <c r="F19" s="308">
        <v>0</v>
      </c>
      <c r="G19" s="308">
        <v>0</v>
      </c>
      <c r="H19" s="308">
        <v>0</v>
      </c>
      <c r="I19" s="309">
        <v>0</v>
      </c>
      <c r="J19" s="309">
        <v>0</v>
      </c>
      <c r="K19" s="309">
        <v>1</v>
      </c>
      <c r="L19" s="309">
        <v>1</v>
      </c>
      <c r="M19" s="310">
        <v>1</v>
      </c>
      <c r="N19" s="310">
        <v>4</v>
      </c>
      <c r="O19" s="311">
        <v>3</v>
      </c>
      <c r="P19" s="311">
        <v>4</v>
      </c>
      <c r="Q19" s="312">
        <v>12</v>
      </c>
      <c r="R19" s="17">
        <f t="shared" si="0"/>
        <v>26</v>
      </c>
      <c r="S19" s="313">
        <f t="shared" si="1"/>
        <v>10.576923076923077</v>
      </c>
      <c r="T19" s="361"/>
    </row>
    <row r="20" spans="1:20" ht="16.5" thickBot="1">
      <c r="A20" s="303" t="s">
        <v>35</v>
      </c>
      <c r="B20" s="33" t="s">
        <v>14</v>
      </c>
      <c r="C20" s="43" t="s">
        <v>28</v>
      </c>
      <c r="D20" s="123">
        <v>28</v>
      </c>
      <c r="E20" s="106">
        <v>0</v>
      </c>
      <c r="F20" s="106">
        <v>0</v>
      </c>
      <c r="G20" s="106">
        <v>0</v>
      </c>
      <c r="H20" s="106">
        <v>1</v>
      </c>
      <c r="I20" s="107">
        <v>1</v>
      </c>
      <c r="J20" s="107">
        <v>0</v>
      </c>
      <c r="K20" s="107">
        <v>3</v>
      </c>
      <c r="L20" s="107">
        <v>2</v>
      </c>
      <c r="M20" s="108">
        <v>5</v>
      </c>
      <c r="N20" s="108">
        <v>2</v>
      </c>
      <c r="O20" s="109">
        <v>3</v>
      </c>
      <c r="P20" s="109">
        <v>3</v>
      </c>
      <c r="Q20" s="110">
        <v>8</v>
      </c>
      <c r="R20" s="17">
        <f t="shared" si="0"/>
        <v>28</v>
      </c>
      <c r="S20" s="18">
        <f t="shared" si="1"/>
        <v>9.142857142857142</v>
      </c>
      <c r="T20" s="360">
        <v>8.98</v>
      </c>
    </row>
    <row r="21" spans="1:20" s="12" customFormat="1" ht="16.5" thickBot="1">
      <c r="A21" s="304"/>
      <c r="B21" s="6" t="s">
        <v>29</v>
      </c>
      <c r="C21" s="44" t="s">
        <v>30</v>
      </c>
      <c r="D21" s="124">
        <v>28</v>
      </c>
      <c r="E21" s="98">
        <v>0</v>
      </c>
      <c r="F21" s="98">
        <v>0</v>
      </c>
      <c r="G21" s="98">
        <v>0</v>
      </c>
      <c r="H21" s="98">
        <v>0</v>
      </c>
      <c r="I21" s="100">
        <v>0</v>
      </c>
      <c r="J21" s="100">
        <v>0</v>
      </c>
      <c r="K21" s="100">
        <v>3</v>
      </c>
      <c r="L21" s="100">
        <v>2</v>
      </c>
      <c r="M21" s="102">
        <v>6</v>
      </c>
      <c r="N21" s="102">
        <v>3</v>
      </c>
      <c r="O21" s="104">
        <v>3</v>
      </c>
      <c r="P21" s="104">
        <v>4</v>
      </c>
      <c r="Q21" s="111">
        <v>7</v>
      </c>
      <c r="R21" s="17">
        <f t="shared" si="0"/>
        <v>28</v>
      </c>
      <c r="S21" s="18">
        <f t="shared" si="1"/>
        <v>9.464285714285714</v>
      </c>
      <c r="T21" s="362"/>
    </row>
    <row r="22" spans="1:20" s="12" customFormat="1" ht="16.5" thickBot="1">
      <c r="A22" s="304"/>
      <c r="B22" s="6" t="s">
        <v>31</v>
      </c>
      <c r="C22" s="44" t="s">
        <v>32</v>
      </c>
      <c r="D22" s="124">
        <v>23</v>
      </c>
      <c r="E22" s="98">
        <v>0</v>
      </c>
      <c r="F22" s="98">
        <v>0</v>
      </c>
      <c r="G22" s="98">
        <v>0</v>
      </c>
      <c r="H22" s="98">
        <v>0</v>
      </c>
      <c r="I22" s="100">
        <v>2</v>
      </c>
      <c r="J22" s="100">
        <v>2</v>
      </c>
      <c r="K22" s="100">
        <v>1</v>
      </c>
      <c r="L22" s="100">
        <v>3</v>
      </c>
      <c r="M22" s="102">
        <v>2</v>
      </c>
      <c r="N22" s="102">
        <v>5</v>
      </c>
      <c r="O22" s="104">
        <v>2</v>
      </c>
      <c r="P22" s="104">
        <v>3</v>
      </c>
      <c r="Q22" s="111">
        <v>3</v>
      </c>
      <c r="R22" s="17">
        <f t="shared" si="0"/>
        <v>23</v>
      </c>
      <c r="S22" s="18">
        <f t="shared" si="1"/>
        <v>8.478260869565217</v>
      </c>
      <c r="T22" s="362"/>
    </row>
    <row r="23" spans="1:20" s="12" customFormat="1" ht="16.5" thickBot="1">
      <c r="A23" s="305"/>
      <c r="B23" s="306" t="s">
        <v>33</v>
      </c>
      <c r="C23" s="186" t="s">
        <v>34</v>
      </c>
      <c r="D23" s="307">
        <v>26</v>
      </c>
      <c r="E23" s="308">
        <v>0</v>
      </c>
      <c r="F23" s="308">
        <v>1</v>
      </c>
      <c r="G23" s="308">
        <v>0</v>
      </c>
      <c r="H23" s="308">
        <v>0</v>
      </c>
      <c r="I23" s="309">
        <v>2</v>
      </c>
      <c r="J23" s="309">
        <v>1</v>
      </c>
      <c r="K23" s="309">
        <v>0</v>
      </c>
      <c r="L23" s="309">
        <v>3</v>
      </c>
      <c r="M23" s="310">
        <v>2</v>
      </c>
      <c r="N23" s="310">
        <v>4</v>
      </c>
      <c r="O23" s="311">
        <v>4</v>
      </c>
      <c r="P23" s="311">
        <v>5</v>
      </c>
      <c r="Q23" s="312">
        <v>4</v>
      </c>
      <c r="R23" s="17">
        <f t="shared" si="0"/>
        <v>26</v>
      </c>
      <c r="S23" s="313">
        <f t="shared" si="1"/>
        <v>8.846153846153847</v>
      </c>
      <c r="T23" s="361"/>
    </row>
    <row r="24" spans="1:20" s="12" customFormat="1" ht="15.75" thickBot="1">
      <c r="A24" s="303" t="s">
        <v>58</v>
      </c>
      <c r="B24" s="33" t="s">
        <v>14</v>
      </c>
      <c r="C24" s="34" t="s">
        <v>54</v>
      </c>
      <c r="D24" s="105">
        <v>23</v>
      </c>
      <c r="E24" s="106">
        <v>0</v>
      </c>
      <c r="F24" s="106">
        <v>1</v>
      </c>
      <c r="G24" s="106">
        <v>1</v>
      </c>
      <c r="H24" s="106">
        <v>3</v>
      </c>
      <c r="I24" s="107">
        <v>1</v>
      </c>
      <c r="J24" s="107">
        <v>3</v>
      </c>
      <c r="K24" s="107">
        <v>3</v>
      </c>
      <c r="L24" s="107">
        <v>2</v>
      </c>
      <c r="M24" s="108">
        <v>0</v>
      </c>
      <c r="N24" s="108">
        <v>3</v>
      </c>
      <c r="O24" s="109">
        <v>2</v>
      </c>
      <c r="P24" s="109">
        <v>3</v>
      </c>
      <c r="Q24" s="110">
        <v>1</v>
      </c>
      <c r="R24" s="17">
        <f t="shared" si="0"/>
        <v>23</v>
      </c>
      <c r="S24" s="18">
        <f t="shared" si="1"/>
        <v>6.739130434782608</v>
      </c>
      <c r="T24" s="360">
        <v>7.58</v>
      </c>
    </row>
    <row r="25" spans="1:20" s="12" customFormat="1" ht="13.5" customHeight="1" thickBot="1">
      <c r="A25" s="304"/>
      <c r="B25" s="6" t="s">
        <v>29</v>
      </c>
      <c r="C25" s="7" t="s">
        <v>55</v>
      </c>
      <c r="D25" s="95">
        <v>20</v>
      </c>
      <c r="E25" s="98">
        <v>0</v>
      </c>
      <c r="F25" s="98">
        <v>0</v>
      </c>
      <c r="G25" s="98">
        <v>1</v>
      </c>
      <c r="H25" s="98">
        <v>1</v>
      </c>
      <c r="I25" s="100">
        <v>7</v>
      </c>
      <c r="J25" s="100">
        <v>1</v>
      </c>
      <c r="K25" s="100">
        <v>1</v>
      </c>
      <c r="L25" s="100">
        <v>2</v>
      </c>
      <c r="M25" s="102">
        <v>2</v>
      </c>
      <c r="N25" s="102">
        <v>2</v>
      </c>
      <c r="O25" s="104">
        <v>1</v>
      </c>
      <c r="P25" s="104">
        <v>1</v>
      </c>
      <c r="Q25" s="111">
        <v>1</v>
      </c>
      <c r="R25" s="17">
        <f t="shared" si="0"/>
        <v>20</v>
      </c>
      <c r="S25" s="18">
        <f t="shared" si="1"/>
        <v>6.25</v>
      </c>
      <c r="T25" s="362"/>
    </row>
    <row r="26" spans="1:20" s="12" customFormat="1" ht="15.75" thickBot="1">
      <c r="A26" s="304"/>
      <c r="B26" s="6" t="s">
        <v>31</v>
      </c>
      <c r="C26" s="7" t="s">
        <v>56</v>
      </c>
      <c r="D26" s="95">
        <v>23</v>
      </c>
      <c r="E26" s="98">
        <v>0</v>
      </c>
      <c r="F26" s="98">
        <v>1</v>
      </c>
      <c r="G26" s="98">
        <v>2</v>
      </c>
      <c r="H26" s="98">
        <v>0</v>
      </c>
      <c r="I26" s="100">
        <v>2</v>
      </c>
      <c r="J26" s="100">
        <v>0</v>
      </c>
      <c r="K26" s="100">
        <v>2</v>
      </c>
      <c r="L26" s="100">
        <v>6</v>
      </c>
      <c r="M26" s="102">
        <v>1</v>
      </c>
      <c r="N26" s="102">
        <v>2</v>
      </c>
      <c r="O26" s="104">
        <v>4</v>
      </c>
      <c r="P26" s="104">
        <v>1</v>
      </c>
      <c r="Q26" s="111">
        <v>2</v>
      </c>
      <c r="R26" s="17">
        <f t="shared" si="0"/>
        <v>23</v>
      </c>
      <c r="S26" s="18">
        <f t="shared" si="1"/>
        <v>7.304347826086956</v>
      </c>
      <c r="T26" s="362"/>
    </row>
    <row r="27" spans="1:20" s="16" customFormat="1" ht="15.75" thickBot="1">
      <c r="A27" s="305"/>
      <c r="B27" s="306" t="s">
        <v>33</v>
      </c>
      <c r="C27" s="314" t="s">
        <v>57</v>
      </c>
      <c r="D27" s="315">
        <v>22</v>
      </c>
      <c r="E27" s="308">
        <v>0</v>
      </c>
      <c r="F27" s="308">
        <v>0</v>
      </c>
      <c r="G27" s="308">
        <v>0</v>
      </c>
      <c r="H27" s="308">
        <v>0</v>
      </c>
      <c r="I27" s="309">
        <v>0</v>
      </c>
      <c r="J27" s="309">
        <v>1</v>
      </c>
      <c r="K27" s="309">
        <v>1</v>
      </c>
      <c r="L27" s="309">
        <v>1</v>
      </c>
      <c r="M27" s="310">
        <v>1</v>
      </c>
      <c r="N27" s="310">
        <v>3</v>
      </c>
      <c r="O27" s="311">
        <v>3</v>
      </c>
      <c r="P27" s="311">
        <v>6</v>
      </c>
      <c r="Q27" s="312">
        <v>6</v>
      </c>
      <c r="R27" s="17">
        <f t="shared" si="0"/>
        <v>22</v>
      </c>
      <c r="S27" s="316">
        <f t="shared" si="1"/>
        <v>10.045454545454545</v>
      </c>
      <c r="T27" s="361"/>
    </row>
    <row r="28" spans="1:20" s="12" customFormat="1" ht="15.75" thickBot="1">
      <c r="A28" s="126" t="s">
        <v>11</v>
      </c>
      <c r="B28" s="9"/>
      <c r="C28" s="10" t="s">
        <v>10</v>
      </c>
      <c r="D28" s="96">
        <v>23</v>
      </c>
      <c r="E28" s="97">
        <v>1</v>
      </c>
      <c r="F28" s="97">
        <v>2</v>
      </c>
      <c r="G28" s="97">
        <v>1</v>
      </c>
      <c r="H28" s="97">
        <v>1</v>
      </c>
      <c r="I28" s="99">
        <v>0</v>
      </c>
      <c r="J28" s="99">
        <v>2</v>
      </c>
      <c r="K28" s="99">
        <v>2</v>
      </c>
      <c r="L28" s="99">
        <v>0</v>
      </c>
      <c r="M28" s="101">
        <v>2</v>
      </c>
      <c r="N28" s="101">
        <v>1</v>
      </c>
      <c r="O28" s="103">
        <v>6</v>
      </c>
      <c r="P28" s="103">
        <v>2</v>
      </c>
      <c r="Q28" s="92">
        <v>3</v>
      </c>
      <c r="R28" s="121">
        <f t="shared" si="0"/>
        <v>23</v>
      </c>
      <c r="S28" s="302">
        <f t="shared" si="1"/>
        <v>7.478260869565218</v>
      </c>
      <c r="T28" s="364">
        <v>7.48</v>
      </c>
    </row>
    <row r="29" spans="1:20" s="12" customFormat="1" ht="15.75" thickBot="1">
      <c r="A29" s="90" t="s">
        <v>27</v>
      </c>
      <c r="B29" s="112" t="s">
        <v>14</v>
      </c>
      <c r="C29" s="113" t="s">
        <v>26</v>
      </c>
      <c r="D29" s="114">
        <v>14</v>
      </c>
      <c r="E29" s="115">
        <v>0</v>
      </c>
      <c r="F29" s="115">
        <v>2</v>
      </c>
      <c r="G29" s="115">
        <v>1</v>
      </c>
      <c r="H29" s="115">
        <v>1</v>
      </c>
      <c r="I29" s="116">
        <v>2</v>
      </c>
      <c r="J29" s="116">
        <v>1</v>
      </c>
      <c r="K29" s="116">
        <v>2</v>
      </c>
      <c r="L29" s="116">
        <v>3</v>
      </c>
      <c r="M29" s="117">
        <v>1</v>
      </c>
      <c r="N29" s="117">
        <v>0</v>
      </c>
      <c r="O29" s="118">
        <v>1</v>
      </c>
      <c r="P29" s="118">
        <v>0</v>
      </c>
      <c r="Q29" s="119">
        <v>0</v>
      </c>
      <c r="R29" s="120">
        <f t="shared" si="0"/>
        <v>14</v>
      </c>
      <c r="S29" s="18">
        <f t="shared" si="1"/>
        <v>5.071428571428571</v>
      </c>
      <c r="T29" s="365">
        <v>5.07</v>
      </c>
    </row>
    <row r="30" spans="1:20" s="58" customFormat="1" ht="15.75" thickBot="1">
      <c r="A30" s="125" t="s">
        <v>101</v>
      </c>
      <c r="B30" s="296" t="s">
        <v>14</v>
      </c>
      <c r="C30" s="240" t="s">
        <v>100</v>
      </c>
      <c r="D30" s="259">
        <v>21</v>
      </c>
      <c r="E30" s="297">
        <v>0</v>
      </c>
      <c r="F30" s="297">
        <v>0</v>
      </c>
      <c r="G30" s="297">
        <v>0</v>
      </c>
      <c r="H30" s="297">
        <v>1</v>
      </c>
      <c r="I30" s="298">
        <v>1</v>
      </c>
      <c r="J30" s="298">
        <v>2</v>
      </c>
      <c r="K30" s="298">
        <v>2</v>
      </c>
      <c r="L30" s="298">
        <v>2</v>
      </c>
      <c r="M30" s="299">
        <v>2</v>
      </c>
      <c r="N30" s="299">
        <v>4</v>
      </c>
      <c r="O30" s="300">
        <v>3</v>
      </c>
      <c r="P30" s="300">
        <v>0</v>
      </c>
      <c r="Q30" s="300">
        <v>4</v>
      </c>
      <c r="R30" s="120">
        <f t="shared" si="0"/>
        <v>21</v>
      </c>
      <c r="S30" s="301">
        <f t="shared" si="1"/>
        <v>8.238095238095237</v>
      </c>
      <c r="T30" s="366">
        <v>8.24</v>
      </c>
    </row>
    <row r="31" spans="1:20" s="12" customFormat="1" ht="15.75" thickBot="1">
      <c r="A31" s="303" t="s">
        <v>64</v>
      </c>
      <c r="B31" s="33" t="s">
        <v>23</v>
      </c>
      <c r="C31" s="34" t="s">
        <v>59</v>
      </c>
      <c r="D31" s="105">
        <v>19</v>
      </c>
      <c r="E31" s="106">
        <v>1</v>
      </c>
      <c r="F31" s="106">
        <v>0</v>
      </c>
      <c r="G31" s="106">
        <v>4</v>
      </c>
      <c r="H31" s="106">
        <v>1</v>
      </c>
      <c r="I31" s="107">
        <v>1</v>
      </c>
      <c r="J31" s="107">
        <v>2</v>
      </c>
      <c r="K31" s="107">
        <v>2</v>
      </c>
      <c r="L31" s="107">
        <v>2</v>
      </c>
      <c r="M31" s="108">
        <v>0</v>
      </c>
      <c r="N31" s="108">
        <v>1</v>
      </c>
      <c r="O31" s="109">
        <v>0</v>
      </c>
      <c r="P31" s="109">
        <v>2</v>
      </c>
      <c r="Q31" s="110">
        <v>3</v>
      </c>
      <c r="R31" s="17">
        <f t="shared" si="0"/>
        <v>19</v>
      </c>
      <c r="S31" s="18">
        <f t="shared" si="1"/>
        <v>6.2105263157894735</v>
      </c>
      <c r="T31" s="360">
        <v>8.2</v>
      </c>
    </row>
    <row r="32" spans="1:20" ht="15.75" thickBot="1">
      <c r="A32" s="304"/>
      <c r="B32" s="6" t="s">
        <v>60</v>
      </c>
      <c r="C32" s="7" t="s">
        <v>61</v>
      </c>
      <c r="D32" s="95">
        <v>22</v>
      </c>
      <c r="E32" s="98">
        <v>0</v>
      </c>
      <c r="F32" s="98">
        <v>0</v>
      </c>
      <c r="G32" s="98">
        <v>0</v>
      </c>
      <c r="H32" s="98">
        <v>0</v>
      </c>
      <c r="I32" s="100">
        <v>0</v>
      </c>
      <c r="J32" s="100">
        <v>1</v>
      </c>
      <c r="K32" s="100">
        <v>4</v>
      </c>
      <c r="L32" s="100">
        <v>2</v>
      </c>
      <c r="M32" s="102">
        <v>2</v>
      </c>
      <c r="N32" s="102">
        <v>2</v>
      </c>
      <c r="O32" s="104">
        <v>4</v>
      </c>
      <c r="P32" s="104">
        <v>2</v>
      </c>
      <c r="Q32" s="111">
        <v>5</v>
      </c>
      <c r="R32" s="17">
        <f t="shared" si="0"/>
        <v>22</v>
      </c>
      <c r="S32" s="18">
        <f t="shared" si="1"/>
        <v>9.045454545454545</v>
      </c>
      <c r="T32" s="362"/>
    </row>
    <row r="33" spans="1:20" ht="15.75" thickBot="1">
      <c r="A33" s="305"/>
      <c r="B33" s="306" t="s">
        <v>62</v>
      </c>
      <c r="C33" s="314" t="s">
        <v>63</v>
      </c>
      <c r="D33" s="315">
        <v>18</v>
      </c>
      <c r="E33" s="308">
        <v>0</v>
      </c>
      <c r="F33" s="308">
        <v>1</v>
      </c>
      <c r="G33" s="308">
        <v>1</v>
      </c>
      <c r="H33" s="308">
        <v>0</v>
      </c>
      <c r="I33" s="309">
        <v>0</v>
      </c>
      <c r="J33" s="309">
        <v>1</v>
      </c>
      <c r="K33" s="309">
        <v>1</v>
      </c>
      <c r="L33" s="309">
        <v>0</v>
      </c>
      <c r="M33" s="310">
        <v>1</v>
      </c>
      <c r="N33" s="310">
        <v>2</v>
      </c>
      <c r="O33" s="311">
        <v>2</v>
      </c>
      <c r="P33" s="311">
        <v>0</v>
      </c>
      <c r="Q33" s="312">
        <v>9</v>
      </c>
      <c r="R33" s="17">
        <f t="shared" si="0"/>
        <v>18</v>
      </c>
      <c r="S33" s="313">
        <f t="shared" si="1"/>
        <v>9.333333333333334</v>
      </c>
      <c r="T33" s="361"/>
    </row>
    <row r="34" spans="1:20" s="94" customFormat="1" ht="15.75" thickBot="1">
      <c r="A34" s="303" t="s">
        <v>99</v>
      </c>
      <c r="B34" s="33" t="s">
        <v>14</v>
      </c>
      <c r="C34" s="34" t="s">
        <v>97</v>
      </c>
      <c r="D34" s="105">
        <v>21</v>
      </c>
      <c r="E34" s="106">
        <v>0</v>
      </c>
      <c r="F34" s="106">
        <v>0</v>
      </c>
      <c r="G34" s="106">
        <v>0</v>
      </c>
      <c r="H34" s="106">
        <v>0</v>
      </c>
      <c r="I34" s="107">
        <v>1</v>
      </c>
      <c r="J34" s="107">
        <v>1</v>
      </c>
      <c r="K34" s="107">
        <v>0</v>
      </c>
      <c r="L34" s="107">
        <v>3</v>
      </c>
      <c r="M34" s="108">
        <v>3</v>
      </c>
      <c r="N34" s="108">
        <v>1</v>
      </c>
      <c r="O34" s="109">
        <v>4</v>
      </c>
      <c r="P34" s="109">
        <v>5</v>
      </c>
      <c r="Q34" s="110">
        <v>3</v>
      </c>
      <c r="R34" s="17">
        <f t="shared" si="0"/>
        <v>21</v>
      </c>
      <c r="S34" s="18">
        <f t="shared" si="1"/>
        <v>9.238095238095237</v>
      </c>
      <c r="T34" s="360">
        <v>8.43</v>
      </c>
    </row>
    <row r="35" spans="1:20" s="94" customFormat="1" ht="15.75" thickBot="1">
      <c r="A35" s="305"/>
      <c r="B35" s="306" t="s">
        <v>29</v>
      </c>
      <c r="C35" s="314" t="s">
        <v>98</v>
      </c>
      <c r="D35" s="315">
        <v>16</v>
      </c>
      <c r="E35" s="308">
        <v>0</v>
      </c>
      <c r="F35" s="308">
        <v>0</v>
      </c>
      <c r="G35" s="308">
        <v>0</v>
      </c>
      <c r="H35" s="308">
        <v>0</v>
      </c>
      <c r="I35" s="309">
        <v>3</v>
      </c>
      <c r="J35" s="309">
        <v>3</v>
      </c>
      <c r="K35" s="309">
        <v>0</v>
      </c>
      <c r="L35" s="309">
        <v>0</v>
      </c>
      <c r="M35" s="310">
        <v>2</v>
      </c>
      <c r="N35" s="310">
        <v>3</v>
      </c>
      <c r="O35" s="311">
        <v>4</v>
      </c>
      <c r="P35" s="311">
        <v>0</v>
      </c>
      <c r="Q35" s="312">
        <v>1</v>
      </c>
      <c r="R35" s="17">
        <f t="shared" si="0"/>
        <v>16</v>
      </c>
      <c r="S35" s="313">
        <f t="shared" si="1"/>
        <v>7.625</v>
      </c>
      <c r="T35" s="361"/>
    </row>
    <row r="36" spans="1:20" s="83" customFormat="1" ht="15.75" thickBot="1">
      <c r="A36" s="336" t="s">
        <v>92</v>
      </c>
      <c r="B36" s="33" t="s">
        <v>46</v>
      </c>
      <c r="C36" s="34" t="s">
        <v>90</v>
      </c>
      <c r="D36" s="105">
        <v>15</v>
      </c>
      <c r="E36" s="106">
        <v>0</v>
      </c>
      <c r="F36" s="106">
        <v>0</v>
      </c>
      <c r="G36" s="106">
        <v>0</v>
      </c>
      <c r="H36" s="106">
        <v>1</v>
      </c>
      <c r="I36" s="107">
        <v>0</v>
      </c>
      <c r="J36" s="107">
        <v>1</v>
      </c>
      <c r="K36" s="107">
        <v>0</v>
      </c>
      <c r="L36" s="107">
        <v>2</v>
      </c>
      <c r="M36" s="108">
        <v>2</v>
      </c>
      <c r="N36" s="108">
        <v>1</v>
      </c>
      <c r="O36" s="109">
        <v>2</v>
      </c>
      <c r="P36" s="109">
        <v>1</v>
      </c>
      <c r="Q36" s="110">
        <v>5</v>
      </c>
      <c r="R36" s="17">
        <f>SUM(E36:Q36)</f>
        <v>15</v>
      </c>
      <c r="S36" s="18">
        <f t="shared" si="1"/>
        <v>9.2</v>
      </c>
      <c r="T36" s="360">
        <v>9.03</v>
      </c>
    </row>
    <row r="37" spans="1:20" s="83" customFormat="1" ht="15.75" thickBot="1">
      <c r="A37" s="338"/>
      <c r="B37" s="306" t="s">
        <v>48</v>
      </c>
      <c r="C37" s="314" t="s">
        <v>91</v>
      </c>
      <c r="D37" s="315">
        <v>15</v>
      </c>
      <c r="E37" s="308">
        <v>0</v>
      </c>
      <c r="F37" s="308">
        <v>0</v>
      </c>
      <c r="G37" s="308">
        <v>0</v>
      </c>
      <c r="H37" s="308">
        <v>1</v>
      </c>
      <c r="I37" s="309">
        <v>2</v>
      </c>
      <c r="J37" s="309">
        <v>0</v>
      </c>
      <c r="K37" s="309">
        <v>1</v>
      </c>
      <c r="L37" s="309">
        <v>1</v>
      </c>
      <c r="M37" s="310">
        <v>1</v>
      </c>
      <c r="N37" s="310">
        <v>1</v>
      </c>
      <c r="O37" s="311">
        <v>2</v>
      </c>
      <c r="P37" s="311">
        <v>0</v>
      </c>
      <c r="Q37" s="312">
        <v>6</v>
      </c>
      <c r="R37" s="17">
        <f>SUM(E37:Q37)</f>
        <v>15</v>
      </c>
      <c r="S37" s="313">
        <f t="shared" si="1"/>
        <v>8.866666666666667</v>
      </c>
      <c r="T37" s="362"/>
    </row>
    <row r="38" spans="1:20" ht="15.75" thickBot="1">
      <c r="A38" s="348" t="s">
        <v>22</v>
      </c>
      <c r="B38" s="9">
        <v>4</v>
      </c>
      <c r="C38" s="10" t="s">
        <v>21</v>
      </c>
      <c r="D38" s="96">
        <v>25</v>
      </c>
      <c r="E38" s="97">
        <v>0</v>
      </c>
      <c r="F38" s="97">
        <v>0</v>
      </c>
      <c r="G38" s="97">
        <v>1</v>
      </c>
      <c r="H38" s="97">
        <v>0</v>
      </c>
      <c r="I38" s="99">
        <v>0</v>
      </c>
      <c r="J38" s="99">
        <v>3</v>
      </c>
      <c r="K38" s="99">
        <v>3</v>
      </c>
      <c r="L38" s="99">
        <v>3</v>
      </c>
      <c r="M38" s="101">
        <v>5</v>
      </c>
      <c r="N38" s="101">
        <v>1</v>
      </c>
      <c r="O38" s="103">
        <v>2</v>
      </c>
      <c r="P38" s="103">
        <v>4</v>
      </c>
      <c r="Q38" s="92">
        <v>3</v>
      </c>
      <c r="R38" s="121">
        <f t="shared" si="0"/>
        <v>25</v>
      </c>
      <c r="S38" s="302">
        <f t="shared" si="1"/>
        <v>8.2</v>
      </c>
      <c r="T38" s="365">
        <v>8.2</v>
      </c>
    </row>
    <row r="39" spans="1:20" ht="15.75" thickBot="1">
      <c r="A39" s="4" t="s">
        <v>75</v>
      </c>
      <c r="B39" s="6">
        <v>4</v>
      </c>
      <c r="C39" s="7" t="s">
        <v>76</v>
      </c>
      <c r="D39" s="69">
        <v>21</v>
      </c>
      <c r="E39" s="76">
        <v>0</v>
      </c>
      <c r="F39" s="76">
        <v>0</v>
      </c>
      <c r="G39" s="76">
        <v>2</v>
      </c>
      <c r="H39" s="76">
        <v>0</v>
      </c>
      <c r="I39" s="59">
        <v>6</v>
      </c>
      <c r="J39" s="59">
        <v>1</v>
      </c>
      <c r="K39" s="59">
        <v>2</v>
      </c>
      <c r="L39" s="59">
        <v>0</v>
      </c>
      <c r="M39" s="60">
        <v>4</v>
      </c>
      <c r="N39" s="60">
        <v>3</v>
      </c>
      <c r="O39" s="61">
        <v>0</v>
      </c>
      <c r="P39" s="61">
        <v>1</v>
      </c>
      <c r="Q39" s="68">
        <v>2</v>
      </c>
      <c r="R39" s="17">
        <f t="shared" si="0"/>
        <v>21</v>
      </c>
      <c r="S39" s="18">
        <f t="shared" si="1"/>
        <v>6.619047619047619</v>
      </c>
      <c r="T39" s="365">
        <v>6.62</v>
      </c>
    </row>
    <row r="40" spans="1:20" s="15" customFormat="1" ht="15.75" thickBot="1">
      <c r="A40" s="8" t="s">
        <v>18</v>
      </c>
      <c r="B40" s="6">
        <v>4</v>
      </c>
      <c r="C40" s="10" t="s">
        <v>17</v>
      </c>
      <c r="D40" s="20">
        <v>20</v>
      </c>
      <c r="E40" s="23">
        <v>0</v>
      </c>
      <c r="F40" s="32">
        <v>0</v>
      </c>
      <c r="G40" s="32">
        <v>0</v>
      </c>
      <c r="H40" s="32">
        <v>0</v>
      </c>
      <c r="I40" s="25">
        <v>2</v>
      </c>
      <c r="J40" s="25">
        <v>1</v>
      </c>
      <c r="K40" s="25">
        <v>2</v>
      </c>
      <c r="L40" s="25">
        <v>1</v>
      </c>
      <c r="M40" s="27">
        <v>5</v>
      </c>
      <c r="N40" s="27">
        <v>1</v>
      </c>
      <c r="O40" s="30">
        <v>3</v>
      </c>
      <c r="P40" s="30">
        <v>3</v>
      </c>
      <c r="Q40" s="31">
        <v>2</v>
      </c>
      <c r="R40" s="17">
        <f t="shared" si="0"/>
        <v>20</v>
      </c>
      <c r="S40" s="18">
        <f t="shared" si="1"/>
        <v>8.4</v>
      </c>
      <c r="T40" s="364">
        <v>8.4</v>
      </c>
    </row>
    <row r="41" spans="1:20" s="15" customFormat="1" ht="15.75" thickBot="1">
      <c r="A41" s="8" t="s">
        <v>87</v>
      </c>
      <c r="B41" s="33">
        <v>4</v>
      </c>
      <c r="C41" s="34" t="s">
        <v>86</v>
      </c>
      <c r="D41" s="84">
        <v>19</v>
      </c>
      <c r="E41" s="85">
        <v>0</v>
      </c>
      <c r="F41" s="85">
        <v>0</v>
      </c>
      <c r="G41" s="85">
        <v>0</v>
      </c>
      <c r="H41" s="85">
        <v>2</v>
      </c>
      <c r="I41" s="86">
        <v>1</v>
      </c>
      <c r="J41" s="86">
        <v>3</v>
      </c>
      <c r="K41" s="86">
        <v>1</v>
      </c>
      <c r="L41" s="86">
        <v>1</v>
      </c>
      <c r="M41" s="87">
        <v>3</v>
      </c>
      <c r="N41" s="87">
        <v>3</v>
      </c>
      <c r="O41" s="88">
        <v>1</v>
      </c>
      <c r="P41" s="88">
        <v>2</v>
      </c>
      <c r="Q41" s="89">
        <v>2</v>
      </c>
      <c r="R41" s="17">
        <f t="shared" si="0"/>
        <v>19</v>
      </c>
      <c r="S41" s="18">
        <f t="shared" si="1"/>
        <v>7.631578947368421</v>
      </c>
      <c r="T41" s="365">
        <v>7.63</v>
      </c>
    </row>
    <row r="42" spans="1:20" ht="15.75" thickBot="1">
      <c r="A42" s="127" t="s">
        <v>89</v>
      </c>
      <c r="B42" s="112">
        <v>4</v>
      </c>
      <c r="C42" s="113" t="s">
        <v>88</v>
      </c>
      <c r="D42" s="114">
        <v>11</v>
      </c>
      <c r="E42" s="115">
        <v>0</v>
      </c>
      <c r="F42" s="115">
        <v>0</v>
      </c>
      <c r="G42" s="115">
        <v>0</v>
      </c>
      <c r="H42" s="115">
        <v>0</v>
      </c>
      <c r="I42" s="116">
        <v>1</v>
      </c>
      <c r="J42" s="116">
        <v>2</v>
      </c>
      <c r="K42" s="116">
        <v>0</v>
      </c>
      <c r="L42" s="116">
        <v>1</v>
      </c>
      <c r="M42" s="117">
        <v>0</v>
      </c>
      <c r="N42" s="117">
        <v>0</v>
      </c>
      <c r="O42" s="118">
        <v>2</v>
      </c>
      <c r="P42" s="118">
        <v>2</v>
      </c>
      <c r="Q42" s="119">
        <v>3</v>
      </c>
      <c r="R42" s="120">
        <f t="shared" si="0"/>
        <v>11</v>
      </c>
      <c r="S42" s="301">
        <f t="shared" si="1"/>
        <v>9</v>
      </c>
      <c r="T42" s="366">
        <v>9</v>
      </c>
    </row>
    <row r="43" spans="1:20" s="14" customFormat="1" ht="15.75" thickBot="1">
      <c r="A43" s="336" t="s">
        <v>73</v>
      </c>
      <c r="B43" s="33" t="s">
        <v>14</v>
      </c>
      <c r="C43" s="34" t="s">
        <v>71</v>
      </c>
      <c r="D43" s="105">
        <v>21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107">
        <v>2</v>
      </c>
      <c r="K43" s="107">
        <v>2</v>
      </c>
      <c r="L43" s="107">
        <v>2</v>
      </c>
      <c r="M43" s="108">
        <v>4</v>
      </c>
      <c r="N43" s="108">
        <v>4</v>
      </c>
      <c r="O43" s="109">
        <v>3</v>
      </c>
      <c r="P43" s="109">
        <v>1</v>
      </c>
      <c r="Q43" s="110">
        <v>3</v>
      </c>
      <c r="R43" s="17">
        <f t="shared" si="0"/>
        <v>21</v>
      </c>
      <c r="S43" s="18">
        <f t="shared" si="1"/>
        <v>8.619047619047619</v>
      </c>
      <c r="T43" s="360">
        <v>9.42</v>
      </c>
    </row>
    <row r="44" spans="1:20" s="13" customFormat="1" ht="15.75" thickBot="1">
      <c r="A44" s="338"/>
      <c r="B44" s="306" t="s">
        <v>29</v>
      </c>
      <c r="C44" s="314" t="s">
        <v>72</v>
      </c>
      <c r="D44" s="315">
        <v>27</v>
      </c>
      <c r="E44" s="343">
        <v>0</v>
      </c>
      <c r="F44" s="343">
        <v>0</v>
      </c>
      <c r="G44" s="343">
        <v>0</v>
      </c>
      <c r="H44" s="343">
        <v>0</v>
      </c>
      <c r="I44" s="344">
        <v>0</v>
      </c>
      <c r="J44" s="344">
        <v>0</v>
      </c>
      <c r="K44" s="344">
        <v>2</v>
      </c>
      <c r="L44" s="344">
        <v>0</v>
      </c>
      <c r="M44" s="345">
        <v>1</v>
      </c>
      <c r="N44" s="345">
        <v>7</v>
      </c>
      <c r="O44" s="346">
        <v>2</v>
      </c>
      <c r="P44" s="346">
        <v>7</v>
      </c>
      <c r="Q44" s="347">
        <v>8</v>
      </c>
      <c r="R44" s="17">
        <f t="shared" si="0"/>
        <v>27</v>
      </c>
      <c r="S44" s="313">
        <f t="shared" si="1"/>
        <v>10.222222222222221</v>
      </c>
      <c r="T44" s="361"/>
    </row>
    <row r="45" spans="1:20" s="13" customFormat="1" ht="15.75" thickBot="1">
      <c r="A45" s="336" t="s">
        <v>50</v>
      </c>
      <c r="B45" s="33" t="s">
        <v>46</v>
      </c>
      <c r="C45" s="34" t="s">
        <v>47</v>
      </c>
      <c r="D45" s="105">
        <v>26</v>
      </c>
      <c r="E45" s="106">
        <v>0</v>
      </c>
      <c r="F45" s="106">
        <v>0</v>
      </c>
      <c r="G45" s="106">
        <v>0</v>
      </c>
      <c r="H45" s="106">
        <v>0</v>
      </c>
      <c r="I45" s="107">
        <v>3</v>
      </c>
      <c r="J45" s="107">
        <v>2</v>
      </c>
      <c r="K45" s="107">
        <v>4</v>
      </c>
      <c r="L45" s="107">
        <v>1</v>
      </c>
      <c r="M45" s="108">
        <v>6</v>
      </c>
      <c r="N45" s="108">
        <v>2</v>
      </c>
      <c r="O45" s="109">
        <v>2</v>
      </c>
      <c r="P45" s="109">
        <v>2</v>
      </c>
      <c r="Q45" s="110">
        <v>4</v>
      </c>
      <c r="R45" s="17">
        <f t="shared" si="0"/>
        <v>26</v>
      </c>
      <c r="S45" s="18">
        <f t="shared" si="1"/>
        <v>8.038461538461538</v>
      </c>
      <c r="T45" s="360">
        <v>6.83</v>
      </c>
    </row>
    <row r="46" spans="1:20" s="13" customFormat="1" ht="15.75" thickBot="1">
      <c r="A46" s="338"/>
      <c r="B46" s="306" t="s">
        <v>48</v>
      </c>
      <c r="C46" s="314" t="s">
        <v>49</v>
      </c>
      <c r="D46" s="315">
        <v>26</v>
      </c>
      <c r="E46" s="308">
        <v>0</v>
      </c>
      <c r="F46" s="308">
        <v>1</v>
      </c>
      <c r="G46" s="308">
        <v>0</v>
      </c>
      <c r="H46" s="308">
        <v>2</v>
      </c>
      <c r="I46" s="309">
        <v>9</v>
      </c>
      <c r="J46" s="309">
        <v>3</v>
      </c>
      <c r="K46" s="309">
        <v>3</v>
      </c>
      <c r="L46" s="309">
        <v>1</v>
      </c>
      <c r="M46" s="310">
        <v>3</v>
      </c>
      <c r="N46" s="310">
        <v>1</v>
      </c>
      <c r="O46" s="311">
        <v>3</v>
      </c>
      <c r="P46" s="311">
        <v>0</v>
      </c>
      <c r="Q46" s="312">
        <v>0</v>
      </c>
      <c r="R46" s="17">
        <f t="shared" si="0"/>
        <v>26</v>
      </c>
      <c r="S46" s="313">
        <f t="shared" si="1"/>
        <v>5.615384615384615</v>
      </c>
      <c r="T46" s="361"/>
    </row>
    <row r="47" spans="1:20" ht="15.75" thickBot="1">
      <c r="A47" s="127" t="s">
        <v>103</v>
      </c>
      <c r="B47" s="9">
        <v>4</v>
      </c>
      <c r="C47" s="10" t="s">
        <v>102</v>
      </c>
      <c r="D47" s="96">
        <v>9</v>
      </c>
      <c r="E47" s="97">
        <v>0</v>
      </c>
      <c r="F47" s="97">
        <v>0</v>
      </c>
      <c r="G47" s="97">
        <v>0</v>
      </c>
      <c r="H47" s="97">
        <v>0</v>
      </c>
      <c r="I47" s="99">
        <v>0</v>
      </c>
      <c r="J47" s="99">
        <v>1</v>
      </c>
      <c r="K47" s="99">
        <v>0</v>
      </c>
      <c r="L47" s="99">
        <v>2</v>
      </c>
      <c r="M47" s="101">
        <v>1</v>
      </c>
      <c r="N47" s="101">
        <v>2</v>
      </c>
      <c r="O47" s="103">
        <v>1</v>
      </c>
      <c r="P47" s="103">
        <v>1</v>
      </c>
      <c r="Q47" s="92">
        <v>1</v>
      </c>
      <c r="R47" s="121">
        <f t="shared" si="0"/>
        <v>9</v>
      </c>
      <c r="S47" s="302">
        <f t="shared" si="1"/>
        <v>8.666666666666666</v>
      </c>
      <c r="T47" s="367">
        <v>8.67</v>
      </c>
    </row>
    <row r="48" spans="1:20" ht="15.75" thickBot="1">
      <c r="A48" s="3" t="s">
        <v>16</v>
      </c>
      <c r="B48" s="33" t="s">
        <v>14</v>
      </c>
      <c r="C48" s="34" t="s">
        <v>15</v>
      </c>
      <c r="D48" s="35">
        <v>20</v>
      </c>
      <c r="E48" s="36">
        <v>0</v>
      </c>
      <c r="F48" s="36">
        <v>0</v>
      </c>
      <c r="G48" s="36">
        <v>1</v>
      </c>
      <c r="H48" s="36">
        <v>2</v>
      </c>
      <c r="I48" s="37">
        <v>1</v>
      </c>
      <c r="J48" s="37">
        <v>4</v>
      </c>
      <c r="K48" s="37">
        <v>1</v>
      </c>
      <c r="L48" s="37">
        <v>0</v>
      </c>
      <c r="M48" s="38">
        <v>1</v>
      </c>
      <c r="N48" s="38">
        <v>4</v>
      </c>
      <c r="O48" s="39">
        <v>0</v>
      </c>
      <c r="P48" s="39">
        <v>0</v>
      </c>
      <c r="Q48" s="40">
        <v>6</v>
      </c>
      <c r="R48" s="17">
        <f t="shared" si="0"/>
        <v>20</v>
      </c>
      <c r="S48" s="18">
        <f t="shared" si="1"/>
        <v>7.7</v>
      </c>
      <c r="T48" s="365">
        <v>7.7</v>
      </c>
    </row>
    <row r="49" spans="1:20" ht="15.75" thickBot="1">
      <c r="A49" s="3" t="s">
        <v>78</v>
      </c>
      <c r="B49" s="33" t="s">
        <v>14</v>
      </c>
      <c r="C49" s="34" t="s">
        <v>77</v>
      </c>
      <c r="D49" s="77">
        <v>21</v>
      </c>
      <c r="E49" s="78">
        <v>0</v>
      </c>
      <c r="F49" s="78">
        <v>0</v>
      </c>
      <c r="G49" s="78">
        <v>0</v>
      </c>
      <c r="H49" s="78">
        <v>0</v>
      </c>
      <c r="I49" s="79">
        <v>1</v>
      </c>
      <c r="J49" s="79">
        <v>1</v>
      </c>
      <c r="K49" s="79">
        <v>3</v>
      </c>
      <c r="L49" s="79">
        <v>2</v>
      </c>
      <c r="M49" s="80">
        <v>1</v>
      </c>
      <c r="N49" s="80">
        <v>5</v>
      </c>
      <c r="O49" s="81">
        <v>0</v>
      </c>
      <c r="P49" s="81">
        <v>2</v>
      </c>
      <c r="Q49" s="82">
        <v>6</v>
      </c>
      <c r="R49" s="17">
        <f t="shared" si="0"/>
        <v>21</v>
      </c>
      <c r="S49" s="18">
        <f t="shared" si="1"/>
        <v>8.952380952380953</v>
      </c>
      <c r="T49" s="365">
        <v>8.95</v>
      </c>
    </row>
    <row r="50" spans="1:20" ht="15.75" thickBot="1">
      <c r="A50" s="91" t="s">
        <v>94</v>
      </c>
      <c r="B50" s="349">
        <v>4</v>
      </c>
      <c r="C50" s="350" t="s">
        <v>93</v>
      </c>
      <c r="D50" s="351">
        <v>16</v>
      </c>
      <c r="E50" s="352">
        <v>0</v>
      </c>
      <c r="F50" s="352">
        <v>0</v>
      </c>
      <c r="G50" s="352">
        <v>0</v>
      </c>
      <c r="H50" s="352">
        <v>0</v>
      </c>
      <c r="I50" s="353">
        <v>1</v>
      </c>
      <c r="J50" s="353">
        <v>0</v>
      </c>
      <c r="K50" s="353">
        <v>1</v>
      </c>
      <c r="L50" s="353">
        <v>3</v>
      </c>
      <c r="M50" s="354">
        <v>3</v>
      </c>
      <c r="N50" s="354">
        <v>3</v>
      </c>
      <c r="O50" s="355">
        <v>3</v>
      </c>
      <c r="P50" s="355">
        <v>0</v>
      </c>
      <c r="Q50" s="356">
        <v>2</v>
      </c>
      <c r="R50" s="357">
        <v>16</v>
      </c>
      <c r="S50" s="301">
        <f t="shared" si="1"/>
        <v>8.5</v>
      </c>
      <c r="T50" s="366">
        <v>8.5</v>
      </c>
    </row>
    <row r="51" spans="1:20" ht="15.75" thickBot="1">
      <c r="A51" s="303" t="s">
        <v>67</v>
      </c>
      <c r="B51" s="33" t="s">
        <v>14</v>
      </c>
      <c r="C51" s="34" t="s">
        <v>65</v>
      </c>
      <c r="D51" s="105">
        <v>20</v>
      </c>
      <c r="E51" s="106">
        <v>0</v>
      </c>
      <c r="F51" s="106">
        <v>0</v>
      </c>
      <c r="G51" s="106">
        <v>0</v>
      </c>
      <c r="H51" s="106">
        <v>0</v>
      </c>
      <c r="I51" s="107">
        <v>1</v>
      </c>
      <c r="J51" s="107">
        <v>0</v>
      </c>
      <c r="K51" s="107">
        <v>0</v>
      </c>
      <c r="L51" s="107">
        <v>1</v>
      </c>
      <c r="M51" s="108">
        <v>3</v>
      </c>
      <c r="N51" s="108">
        <v>3</v>
      </c>
      <c r="O51" s="109">
        <v>3</v>
      </c>
      <c r="P51" s="109">
        <v>4</v>
      </c>
      <c r="Q51" s="110">
        <v>5</v>
      </c>
      <c r="R51" s="17">
        <f t="shared" si="0"/>
        <v>20</v>
      </c>
      <c r="S51" s="18">
        <f t="shared" si="1"/>
        <v>9.8</v>
      </c>
      <c r="T51" s="360">
        <v>8.75</v>
      </c>
    </row>
    <row r="52" spans="1:20" s="11" customFormat="1" ht="15.75" thickBot="1">
      <c r="A52" s="305"/>
      <c r="B52" s="306" t="s">
        <v>29</v>
      </c>
      <c r="C52" s="314" t="s">
        <v>66</v>
      </c>
      <c r="D52" s="315">
        <v>20</v>
      </c>
      <c r="E52" s="308">
        <v>0</v>
      </c>
      <c r="F52" s="308">
        <v>0</v>
      </c>
      <c r="G52" s="308">
        <v>0</v>
      </c>
      <c r="H52" s="308">
        <v>0</v>
      </c>
      <c r="I52" s="309">
        <v>3</v>
      </c>
      <c r="J52" s="309">
        <v>3</v>
      </c>
      <c r="K52" s="309">
        <v>3</v>
      </c>
      <c r="L52" s="309">
        <v>1</v>
      </c>
      <c r="M52" s="310">
        <v>3</v>
      </c>
      <c r="N52" s="310">
        <v>1</v>
      </c>
      <c r="O52" s="311">
        <v>0</v>
      </c>
      <c r="P52" s="311">
        <v>3</v>
      </c>
      <c r="Q52" s="312">
        <v>3</v>
      </c>
      <c r="R52" s="17">
        <f t="shared" si="0"/>
        <v>20</v>
      </c>
      <c r="S52" s="313">
        <f t="shared" si="1"/>
        <v>7.7</v>
      </c>
      <c r="T52" s="361"/>
    </row>
    <row r="53" spans="1:20" s="11" customFormat="1" ht="15.75" thickBot="1">
      <c r="A53" s="126" t="s">
        <v>96</v>
      </c>
      <c r="B53" s="9">
        <v>4</v>
      </c>
      <c r="C53" s="10" t="s">
        <v>95</v>
      </c>
      <c r="D53" s="96">
        <v>8</v>
      </c>
      <c r="E53" s="97">
        <v>0</v>
      </c>
      <c r="F53" s="97">
        <v>0</v>
      </c>
      <c r="G53" s="97">
        <v>0</v>
      </c>
      <c r="H53" s="97">
        <v>0</v>
      </c>
      <c r="I53" s="99">
        <v>0</v>
      </c>
      <c r="J53" s="99">
        <v>1</v>
      </c>
      <c r="K53" s="99">
        <v>0</v>
      </c>
      <c r="L53" s="99">
        <v>2</v>
      </c>
      <c r="M53" s="101">
        <v>0</v>
      </c>
      <c r="N53" s="101">
        <v>2</v>
      </c>
      <c r="O53" s="103">
        <v>0</v>
      </c>
      <c r="P53" s="103">
        <v>2</v>
      </c>
      <c r="Q53" s="92">
        <v>1</v>
      </c>
      <c r="R53" s="121">
        <f t="shared" si="0"/>
        <v>8</v>
      </c>
      <c r="S53" s="302">
        <f t="shared" si="1"/>
        <v>8.875</v>
      </c>
      <c r="T53" s="364">
        <v>8.88</v>
      </c>
    </row>
    <row r="54" spans="1:20" s="11" customFormat="1" ht="15.75" thickBot="1">
      <c r="A54" s="5" t="s">
        <v>20</v>
      </c>
      <c r="B54" s="33" t="s">
        <v>14</v>
      </c>
      <c r="C54" s="34" t="s">
        <v>19</v>
      </c>
      <c r="D54" s="42">
        <v>5</v>
      </c>
      <c r="E54" s="41">
        <v>0</v>
      </c>
      <c r="F54" s="41">
        <v>0</v>
      </c>
      <c r="G54" s="41">
        <v>0</v>
      </c>
      <c r="H54" s="41">
        <v>0</v>
      </c>
      <c r="I54" s="37">
        <v>0</v>
      </c>
      <c r="J54" s="37">
        <v>0</v>
      </c>
      <c r="K54" s="37">
        <v>0</v>
      </c>
      <c r="L54" s="37">
        <v>0</v>
      </c>
      <c r="M54" s="38">
        <v>0</v>
      </c>
      <c r="N54" s="38">
        <v>0</v>
      </c>
      <c r="O54" s="39">
        <v>2</v>
      </c>
      <c r="P54" s="39">
        <v>1</v>
      </c>
      <c r="Q54" s="40">
        <v>2</v>
      </c>
      <c r="R54" s="17">
        <f t="shared" si="0"/>
        <v>5</v>
      </c>
      <c r="S54" s="18">
        <f t="shared" si="1"/>
        <v>11</v>
      </c>
      <c r="T54" s="365">
        <v>11</v>
      </c>
    </row>
    <row r="55" spans="1:20" s="11" customFormat="1" ht="15.75" thickBot="1">
      <c r="A55" s="5" t="s">
        <v>13</v>
      </c>
      <c r="B55" s="33">
        <v>4</v>
      </c>
      <c r="C55" s="34" t="s">
        <v>12</v>
      </c>
      <c r="D55" s="35">
        <v>11</v>
      </c>
      <c r="E55" s="36">
        <v>0</v>
      </c>
      <c r="F55" s="36">
        <v>0</v>
      </c>
      <c r="G55" s="36">
        <v>0</v>
      </c>
      <c r="H55" s="36">
        <v>0</v>
      </c>
      <c r="I55" s="37">
        <v>0</v>
      </c>
      <c r="J55" s="37">
        <v>0</v>
      </c>
      <c r="K55" s="37">
        <v>1</v>
      </c>
      <c r="L55" s="37">
        <v>2</v>
      </c>
      <c r="M55" s="38">
        <v>0</v>
      </c>
      <c r="N55" s="38">
        <v>1</v>
      </c>
      <c r="O55" s="39">
        <v>2</v>
      </c>
      <c r="P55" s="39">
        <v>2</v>
      </c>
      <c r="Q55" s="40">
        <v>3</v>
      </c>
      <c r="R55" s="17">
        <f t="shared" si="0"/>
        <v>11</v>
      </c>
      <c r="S55" s="18">
        <f t="shared" si="1"/>
        <v>9.727272727272727</v>
      </c>
      <c r="T55" s="365">
        <v>9.73</v>
      </c>
    </row>
    <row r="56" spans="1:20" s="58" customFormat="1" ht="15.75" thickBot="1">
      <c r="A56" s="5" t="s">
        <v>70</v>
      </c>
      <c r="B56" s="33" t="s">
        <v>14</v>
      </c>
      <c r="C56" s="34" t="s">
        <v>74</v>
      </c>
      <c r="D56" s="70">
        <v>3</v>
      </c>
      <c r="E56" s="71">
        <v>0</v>
      </c>
      <c r="F56" s="71">
        <v>0</v>
      </c>
      <c r="G56" s="71">
        <v>0</v>
      </c>
      <c r="H56" s="71">
        <v>0</v>
      </c>
      <c r="I56" s="72">
        <v>0</v>
      </c>
      <c r="J56" s="72">
        <v>0</v>
      </c>
      <c r="K56" s="72">
        <v>0</v>
      </c>
      <c r="L56" s="72">
        <v>0</v>
      </c>
      <c r="M56" s="73">
        <v>2</v>
      </c>
      <c r="N56" s="73">
        <v>0</v>
      </c>
      <c r="O56" s="74">
        <v>0</v>
      </c>
      <c r="P56" s="74">
        <v>0</v>
      </c>
      <c r="Q56" s="75">
        <v>1</v>
      </c>
      <c r="R56" s="17">
        <f t="shared" si="0"/>
        <v>3</v>
      </c>
      <c r="S56" s="18">
        <f t="shared" si="1"/>
        <v>9.333333333333334</v>
      </c>
      <c r="T56" s="365">
        <v>9.33</v>
      </c>
    </row>
    <row r="57" spans="1:20" s="11" customFormat="1" ht="15.75" thickBot="1">
      <c r="A57" s="5" t="s">
        <v>69</v>
      </c>
      <c r="B57" s="33" t="s">
        <v>14</v>
      </c>
      <c r="C57" s="34" t="s">
        <v>68</v>
      </c>
      <c r="D57" s="62">
        <v>4</v>
      </c>
      <c r="E57" s="63">
        <v>0</v>
      </c>
      <c r="F57" s="63">
        <v>0</v>
      </c>
      <c r="G57" s="63">
        <v>0</v>
      </c>
      <c r="H57" s="63">
        <v>1</v>
      </c>
      <c r="I57" s="64">
        <v>2</v>
      </c>
      <c r="J57" s="64">
        <v>0</v>
      </c>
      <c r="K57" s="64">
        <v>0</v>
      </c>
      <c r="L57" s="64">
        <v>0</v>
      </c>
      <c r="M57" s="65">
        <v>1</v>
      </c>
      <c r="N57" s="65">
        <v>0</v>
      </c>
      <c r="O57" s="66">
        <v>0</v>
      </c>
      <c r="P57" s="66">
        <v>0</v>
      </c>
      <c r="Q57" s="67">
        <v>0</v>
      </c>
      <c r="R57" s="17">
        <f t="shared" si="0"/>
        <v>4</v>
      </c>
      <c r="S57" s="18">
        <f t="shared" si="1"/>
        <v>4.75</v>
      </c>
      <c r="T57" s="365">
        <v>4.75</v>
      </c>
    </row>
    <row r="58" spans="1:20" ht="15.75" customHeight="1" thickBot="1">
      <c r="A58" s="136" t="s">
        <v>53</v>
      </c>
      <c r="B58" s="33" t="s">
        <v>46</v>
      </c>
      <c r="C58" s="34" t="s">
        <v>51</v>
      </c>
      <c r="D58" s="51">
        <v>20</v>
      </c>
      <c r="E58" s="52">
        <v>0</v>
      </c>
      <c r="F58" s="52">
        <v>0</v>
      </c>
      <c r="G58" s="52">
        <v>0</v>
      </c>
      <c r="H58" s="52">
        <v>0</v>
      </c>
      <c r="I58" s="53">
        <v>1</v>
      </c>
      <c r="J58" s="53">
        <v>3</v>
      </c>
      <c r="K58" s="53">
        <v>3</v>
      </c>
      <c r="L58" s="53">
        <v>3</v>
      </c>
      <c r="M58" s="54">
        <v>3</v>
      </c>
      <c r="N58" s="54">
        <v>3</v>
      </c>
      <c r="O58" s="55">
        <v>1</v>
      </c>
      <c r="P58" s="55">
        <v>1</v>
      </c>
      <c r="Q58" s="56">
        <v>2</v>
      </c>
      <c r="R58" s="17">
        <f t="shared" si="0"/>
        <v>20</v>
      </c>
      <c r="S58" s="18">
        <f t="shared" si="1"/>
        <v>7.7</v>
      </c>
      <c r="T58" s="368">
        <v>7.83</v>
      </c>
    </row>
    <row r="59" spans="1:20" ht="15.75" customHeight="1" thickBot="1">
      <c r="A59" s="137"/>
      <c r="B59" s="6" t="s">
        <v>48</v>
      </c>
      <c r="C59" s="7" t="s">
        <v>52</v>
      </c>
      <c r="D59" s="46">
        <v>24</v>
      </c>
      <c r="E59" s="47">
        <v>1</v>
      </c>
      <c r="F59" s="47">
        <v>0</v>
      </c>
      <c r="G59" s="47">
        <v>0</v>
      </c>
      <c r="H59" s="47">
        <v>0</v>
      </c>
      <c r="I59" s="48">
        <v>2</v>
      </c>
      <c r="J59" s="48">
        <v>1</v>
      </c>
      <c r="K59" s="48">
        <v>0</v>
      </c>
      <c r="L59" s="48">
        <v>5</v>
      </c>
      <c r="M59" s="49">
        <v>7</v>
      </c>
      <c r="N59" s="49">
        <v>0</v>
      </c>
      <c r="O59" s="50">
        <v>3</v>
      </c>
      <c r="P59" s="50">
        <v>3</v>
      </c>
      <c r="Q59" s="57">
        <v>2</v>
      </c>
      <c r="R59" s="17">
        <f t="shared" si="0"/>
        <v>24</v>
      </c>
      <c r="S59" s="18">
        <f t="shared" si="1"/>
        <v>7.958333333333333</v>
      </c>
      <c r="T59" s="361"/>
    </row>
    <row r="60" spans="1:19" ht="16.5" thickBot="1">
      <c r="A60" s="130" t="s">
        <v>5</v>
      </c>
      <c r="B60" s="131"/>
      <c r="C60" s="132"/>
      <c r="D60" s="2">
        <f aca="true" t="shared" si="2" ref="D60:R60">SUM(D6:D59)</f>
        <v>1060</v>
      </c>
      <c r="E60" s="93">
        <f t="shared" si="2"/>
        <v>3</v>
      </c>
      <c r="F60" s="93">
        <f t="shared" si="2"/>
        <v>11</v>
      </c>
      <c r="G60" s="93">
        <f t="shared" si="2"/>
        <v>17</v>
      </c>
      <c r="H60" s="93">
        <f t="shared" si="2"/>
        <v>20</v>
      </c>
      <c r="I60" s="93">
        <f t="shared" si="2"/>
        <v>75</v>
      </c>
      <c r="J60" s="93">
        <f t="shared" si="2"/>
        <v>63</v>
      </c>
      <c r="K60" s="93">
        <f t="shared" si="2"/>
        <v>78</v>
      </c>
      <c r="L60" s="93">
        <f t="shared" si="2"/>
        <v>83</v>
      </c>
      <c r="M60" s="93">
        <f t="shared" si="2"/>
        <v>131</v>
      </c>
      <c r="N60" s="93">
        <f t="shared" si="2"/>
        <v>123</v>
      </c>
      <c r="O60" s="93">
        <f t="shared" si="2"/>
        <v>117</v>
      </c>
      <c r="P60" s="93">
        <f t="shared" si="2"/>
        <v>117</v>
      </c>
      <c r="Q60" s="93">
        <f t="shared" si="2"/>
        <v>222</v>
      </c>
      <c r="R60" s="93">
        <f t="shared" si="2"/>
        <v>1060</v>
      </c>
      <c r="S60" s="129">
        <f t="shared" si="1"/>
        <v>8.533018867924529</v>
      </c>
    </row>
  </sheetData>
  <sheetProtection/>
  <mergeCells count="35">
    <mergeCell ref="T43:T44"/>
    <mergeCell ref="T45:T46"/>
    <mergeCell ref="T51:T52"/>
    <mergeCell ref="A20:A23"/>
    <mergeCell ref="A13:A15"/>
    <mergeCell ref="A17:A19"/>
    <mergeCell ref="A24:A27"/>
    <mergeCell ref="A31:A33"/>
    <mergeCell ref="T13:T15"/>
    <mergeCell ref="T17:T19"/>
    <mergeCell ref="T20:T23"/>
    <mergeCell ref="A2:T3"/>
    <mergeCell ref="A6:A7"/>
    <mergeCell ref="T4:T5"/>
    <mergeCell ref="T6:T7"/>
    <mergeCell ref="S4:S5"/>
    <mergeCell ref="E4:R4"/>
    <mergeCell ref="A8:A12"/>
    <mergeCell ref="T8:T12"/>
    <mergeCell ref="D4:D5"/>
    <mergeCell ref="T58:T59"/>
    <mergeCell ref="T24:T27"/>
    <mergeCell ref="T31:T33"/>
    <mergeCell ref="T34:T35"/>
    <mergeCell ref="T36:T37"/>
    <mergeCell ref="A60:C60"/>
    <mergeCell ref="A4:A5"/>
    <mergeCell ref="B4:B5"/>
    <mergeCell ref="C4:C5"/>
    <mergeCell ref="A36:A37"/>
    <mergeCell ref="A58:A59"/>
    <mergeCell ref="A45:A46"/>
    <mergeCell ref="A51:A52"/>
    <mergeCell ref="A43:A44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B52"/>
  <sheetViews>
    <sheetView zoomScalePageLayoutView="0" workbookViewId="0" topLeftCell="A1">
      <selection activeCell="B2" sqref="B2:B33"/>
    </sheetView>
  </sheetViews>
  <sheetFormatPr defaultColWidth="9.140625" defaultRowHeight="15"/>
  <sheetData>
    <row r="2" spans="1:2" ht="15">
      <c r="A2" s="369" t="s">
        <v>0</v>
      </c>
      <c r="B2" s="128" t="s">
        <v>7</v>
      </c>
    </row>
    <row r="3" spans="1:2" ht="15">
      <c r="A3" s="370" t="s">
        <v>37</v>
      </c>
      <c r="B3" s="19">
        <v>7.43</v>
      </c>
    </row>
    <row r="4" spans="1:2" ht="15">
      <c r="A4" s="370" t="s">
        <v>85</v>
      </c>
      <c r="B4" s="19">
        <v>10.52</v>
      </c>
    </row>
    <row r="5" spans="1:2" ht="15">
      <c r="A5" s="3" t="s">
        <v>41</v>
      </c>
      <c r="B5" s="19">
        <v>10.05</v>
      </c>
    </row>
    <row r="6" spans="1:2" ht="15">
      <c r="A6" s="5" t="s">
        <v>25</v>
      </c>
      <c r="B6" s="19">
        <v>6.71</v>
      </c>
    </row>
    <row r="7" spans="1:2" ht="15">
      <c r="A7" s="5" t="s">
        <v>45</v>
      </c>
      <c r="B7" s="19">
        <v>9.46</v>
      </c>
    </row>
    <row r="8" spans="1:2" ht="15">
      <c r="A8" s="5" t="s">
        <v>35</v>
      </c>
      <c r="B8" s="19">
        <v>8.98</v>
      </c>
    </row>
    <row r="9" spans="1:2" ht="15">
      <c r="A9" s="5" t="s">
        <v>58</v>
      </c>
      <c r="B9" s="19">
        <v>7.58</v>
      </c>
    </row>
    <row r="10" spans="1:2" ht="15">
      <c r="A10" s="5" t="s">
        <v>11</v>
      </c>
      <c r="B10" s="19">
        <v>7.48</v>
      </c>
    </row>
    <row r="11" spans="1:2" ht="15">
      <c r="A11" s="5" t="s">
        <v>27</v>
      </c>
      <c r="B11" s="19">
        <v>5.07</v>
      </c>
    </row>
    <row r="12" spans="1:2" ht="15">
      <c r="A12" s="5" t="s">
        <v>101</v>
      </c>
      <c r="B12" s="19">
        <v>8.24</v>
      </c>
    </row>
    <row r="13" spans="1:2" ht="15">
      <c r="A13" s="5" t="s">
        <v>64</v>
      </c>
      <c r="B13" s="19">
        <v>8.2</v>
      </c>
    </row>
    <row r="14" spans="1:2" ht="15">
      <c r="A14" s="5" t="s">
        <v>99</v>
      </c>
      <c r="B14" s="19">
        <v>8.43</v>
      </c>
    </row>
    <row r="15" spans="1:2" ht="15">
      <c r="A15" s="3" t="s">
        <v>92</v>
      </c>
      <c r="B15" s="19">
        <v>9.03</v>
      </c>
    </row>
    <row r="16" spans="1:2" ht="15">
      <c r="A16" s="4" t="s">
        <v>22</v>
      </c>
      <c r="B16" s="19">
        <v>8.2</v>
      </c>
    </row>
    <row r="17" spans="1:2" ht="15">
      <c r="A17" s="4" t="s">
        <v>75</v>
      </c>
      <c r="B17" s="19">
        <v>6.62</v>
      </c>
    </row>
    <row r="18" spans="1:2" ht="15">
      <c r="A18" s="3" t="s">
        <v>18</v>
      </c>
      <c r="B18" s="19">
        <v>8.4</v>
      </c>
    </row>
    <row r="19" spans="1:2" ht="15">
      <c r="A19" s="3" t="s">
        <v>87</v>
      </c>
      <c r="B19" s="19">
        <v>7.63</v>
      </c>
    </row>
    <row r="20" spans="1:2" ht="15">
      <c r="A20" s="3" t="s">
        <v>89</v>
      </c>
      <c r="B20" s="19">
        <v>9</v>
      </c>
    </row>
    <row r="21" spans="1:2" ht="15">
      <c r="A21" s="3" t="s">
        <v>73</v>
      </c>
      <c r="B21" s="19">
        <v>9.42</v>
      </c>
    </row>
    <row r="22" spans="1:2" ht="15">
      <c r="A22" s="3" t="s">
        <v>50</v>
      </c>
      <c r="B22" s="19">
        <v>6.83</v>
      </c>
    </row>
    <row r="23" spans="1:2" ht="15">
      <c r="A23" s="3" t="s">
        <v>103</v>
      </c>
      <c r="B23" s="19">
        <v>8.67</v>
      </c>
    </row>
    <row r="24" spans="1:2" ht="15">
      <c r="A24" s="3" t="s">
        <v>16</v>
      </c>
      <c r="B24" s="19">
        <v>7.7</v>
      </c>
    </row>
    <row r="25" spans="1:2" ht="15">
      <c r="A25" s="3" t="s">
        <v>78</v>
      </c>
      <c r="B25" s="19">
        <v>8.95</v>
      </c>
    </row>
    <row r="26" spans="1:2" ht="15">
      <c r="A26" s="3" t="s">
        <v>94</v>
      </c>
      <c r="B26" s="19">
        <v>8.5</v>
      </c>
    </row>
    <row r="27" spans="1:2" ht="15">
      <c r="A27" s="5" t="s">
        <v>67</v>
      </c>
      <c r="B27" s="19">
        <v>8.75</v>
      </c>
    </row>
    <row r="28" spans="1:2" ht="15">
      <c r="A28" s="5" t="s">
        <v>96</v>
      </c>
      <c r="B28" s="19">
        <v>8.88</v>
      </c>
    </row>
    <row r="29" spans="1:2" ht="15">
      <c r="A29" s="5" t="s">
        <v>20</v>
      </c>
      <c r="B29" s="19">
        <v>11</v>
      </c>
    </row>
    <row r="30" spans="1:2" ht="15">
      <c r="A30" s="5" t="s">
        <v>13</v>
      </c>
      <c r="B30" s="19">
        <v>9.73</v>
      </c>
    </row>
    <row r="31" spans="1:2" ht="15">
      <c r="A31" s="5" t="s">
        <v>70</v>
      </c>
      <c r="B31" s="19">
        <v>9.33</v>
      </c>
    </row>
    <row r="32" spans="1:2" ht="15">
      <c r="A32" s="5" t="s">
        <v>69</v>
      </c>
      <c r="B32" s="19">
        <v>4.75</v>
      </c>
    </row>
    <row r="33" spans="1:2" ht="15">
      <c r="A33" s="5" t="s">
        <v>53</v>
      </c>
      <c r="B33" s="19">
        <v>7.83</v>
      </c>
    </row>
    <row r="36" spans="1:2" ht="15">
      <c r="A36" s="369" t="s">
        <v>0</v>
      </c>
      <c r="B36" s="128" t="s">
        <v>7</v>
      </c>
    </row>
    <row r="37" spans="1:2" ht="15">
      <c r="A37" s="5" t="s">
        <v>11</v>
      </c>
      <c r="B37" s="19">
        <v>7.48</v>
      </c>
    </row>
    <row r="38" spans="1:2" ht="15">
      <c r="A38" s="5" t="s">
        <v>27</v>
      </c>
      <c r="B38" s="19">
        <v>5.07</v>
      </c>
    </row>
    <row r="39" spans="1:2" ht="15">
      <c r="A39" s="5" t="s">
        <v>101</v>
      </c>
      <c r="B39" s="19">
        <v>8.24</v>
      </c>
    </row>
    <row r="40" spans="1:2" ht="15">
      <c r="A40" s="4" t="s">
        <v>22</v>
      </c>
      <c r="B40" s="19">
        <v>8.2</v>
      </c>
    </row>
    <row r="41" spans="1:2" ht="15">
      <c r="A41" s="4" t="s">
        <v>75</v>
      </c>
      <c r="B41" s="19">
        <v>6.62</v>
      </c>
    </row>
    <row r="42" spans="1:2" ht="15">
      <c r="A42" s="3" t="s">
        <v>18</v>
      </c>
      <c r="B42" s="19">
        <v>8.4</v>
      </c>
    </row>
    <row r="43" spans="1:2" ht="15">
      <c r="A43" s="3" t="s">
        <v>87</v>
      </c>
      <c r="B43" s="19">
        <v>7.63</v>
      </c>
    </row>
    <row r="44" spans="1:2" ht="15">
      <c r="A44" s="3" t="s">
        <v>89</v>
      </c>
      <c r="B44" s="19">
        <v>9</v>
      </c>
    </row>
    <row r="45" spans="1:2" ht="15">
      <c r="A45" s="3" t="s">
        <v>103</v>
      </c>
      <c r="B45" s="19">
        <v>8.67</v>
      </c>
    </row>
    <row r="46" spans="1:2" ht="15">
      <c r="A46" s="3" t="s">
        <v>16</v>
      </c>
      <c r="B46" s="19">
        <v>7.7</v>
      </c>
    </row>
    <row r="47" spans="1:2" ht="15">
      <c r="A47" s="3" t="s">
        <v>94</v>
      </c>
      <c r="B47" s="19">
        <v>8.5</v>
      </c>
    </row>
    <row r="48" spans="1:2" ht="15">
      <c r="A48" s="5" t="s">
        <v>96</v>
      </c>
      <c r="B48" s="19">
        <v>8.88</v>
      </c>
    </row>
    <row r="49" spans="1:2" ht="15">
      <c r="A49" s="5" t="s">
        <v>20</v>
      </c>
      <c r="B49" s="19">
        <v>11</v>
      </c>
    </row>
    <row r="50" spans="1:2" ht="15">
      <c r="A50" s="5" t="s">
        <v>13</v>
      </c>
      <c r="B50" s="19">
        <v>9.73</v>
      </c>
    </row>
    <row r="51" spans="1:2" ht="15">
      <c r="A51" s="5" t="s">
        <v>70</v>
      </c>
      <c r="B51" s="19">
        <v>9.33</v>
      </c>
    </row>
    <row r="52" spans="1:2" ht="15">
      <c r="A52" s="5" t="s">
        <v>69</v>
      </c>
      <c r="B52" s="19">
        <v>4.75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L35"/>
  <sheetViews>
    <sheetView zoomScalePageLayoutView="0" workbookViewId="0" topLeftCell="A1">
      <selection activeCell="G11" sqref="G11"/>
    </sheetView>
  </sheetViews>
  <sheetFormatPr defaultColWidth="9.140625" defaultRowHeight="15"/>
  <sheetData>
    <row r="2" spans="1:4" ht="15.75" thickBot="1">
      <c r="A2" s="293" t="s">
        <v>171</v>
      </c>
      <c r="B2" s="294" t="s">
        <v>172</v>
      </c>
      <c r="C2" s="294" t="s">
        <v>173</v>
      </c>
      <c r="D2" s="128" t="s">
        <v>7</v>
      </c>
    </row>
    <row r="3" spans="1:12" ht="15.75" thickBot="1">
      <c r="A3" s="295" t="s">
        <v>123</v>
      </c>
      <c r="B3" s="380">
        <v>97</v>
      </c>
      <c r="C3" s="381">
        <v>56</v>
      </c>
      <c r="D3" s="381">
        <v>7.43</v>
      </c>
      <c r="G3" s="372"/>
      <c r="H3" s="373" t="s">
        <v>176</v>
      </c>
      <c r="I3" s="374"/>
      <c r="J3" s="374"/>
      <c r="K3" s="374"/>
      <c r="L3" s="374"/>
    </row>
    <row r="4" spans="1:12" ht="15.75" thickBot="1">
      <c r="A4" s="295" t="s">
        <v>125</v>
      </c>
      <c r="B4" s="380">
        <v>99</v>
      </c>
      <c r="C4" s="380">
        <v>83</v>
      </c>
      <c r="D4" s="380">
        <v>10.52</v>
      </c>
      <c r="G4" s="94"/>
      <c r="H4" s="375"/>
      <c r="I4" s="375"/>
      <c r="J4" s="375"/>
      <c r="K4" s="375"/>
      <c r="L4" s="375"/>
    </row>
    <row r="5" spans="1:12" ht="15.75" thickBot="1">
      <c r="A5" s="295" t="s">
        <v>127</v>
      </c>
      <c r="B5" s="380">
        <v>99</v>
      </c>
      <c r="C5" s="380">
        <v>85</v>
      </c>
      <c r="D5" s="380">
        <v>10.05</v>
      </c>
      <c r="G5" s="376"/>
      <c r="H5" s="373" t="s">
        <v>177</v>
      </c>
      <c r="I5" s="374"/>
      <c r="J5" s="374"/>
      <c r="K5" s="374"/>
      <c r="L5" s="374"/>
    </row>
    <row r="6" spans="1:12" ht="15.75" thickBot="1">
      <c r="A6" s="295" t="s">
        <v>128</v>
      </c>
      <c r="B6" s="381">
        <v>88</v>
      </c>
      <c r="C6" s="381">
        <v>59</v>
      </c>
      <c r="D6" s="381">
        <v>6.71</v>
      </c>
      <c r="G6" s="94"/>
      <c r="H6" s="375"/>
      <c r="I6" s="375"/>
      <c r="J6" s="375"/>
      <c r="K6" s="375"/>
      <c r="L6" s="375"/>
    </row>
    <row r="7" spans="1:12" ht="15.75" thickBot="1">
      <c r="A7" s="295" t="s">
        <v>131</v>
      </c>
      <c r="B7" s="380">
        <v>99</v>
      </c>
      <c r="C7" s="380">
        <v>80</v>
      </c>
      <c r="D7" s="380">
        <v>9.46</v>
      </c>
      <c r="G7" s="377"/>
      <c r="H7" s="373" t="s">
        <v>178</v>
      </c>
      <c r="I7" s="378"/>
      <c r="J7" s="378"/>
      <c r="K7" s="378"/>
      <c r="L7" s="378"/>
    </row>
    <row r="8" spans="1:4" ht="15">
      <c r="A8" s="295" t="s">
        <v>132</v>
      </c>
      <c r="B8" s="380">
        <v>98</v>
      </c>
      <c r="C8" s="380">
        <v>74</v>
      </c>
      <c r="D8" s="380">
        <v>8.98</v>
      </c>
    </row>
    <row r="9" spans="1:4" ht="15">
      <c r="A9" s="295" t="s">
        <v>133</v>
      </c>
      <c r="B9" s="381">
        <v>89</v>
      </c>
      <c r="C9" s="381">
        <v>51</v>
      </c>
      <c r="D9" s="381">
        <v>7.58</v>
      </c>
    </row>
    <row r="10" spans="1:4" ht="15">
      <c r="A10" s="295" t="s">
        <v>134</v>
      </c>
      <c r="B10" s="381">
        <v>78</v>
      </c>
      <c r="C10" s="381">
        <v>61</v>
      </c>
      <c r="D10" s="381">
        <v>7.48</v>
      </c>
    </row>
    <row r="11" spans="1:4" ht="15">
      <c r="A11" s="295" t="s">
        <v>136</v>
      </c>
      <c r="B11" s="381">
        <v>71</v>
      </c>
      <c r="C11" s="382">
        <v>14</v>
      </c>
      <c r="D11" s="381">
        <v>5.07</v>
      </c>
    </row>
    <row r="12" spans="1:4" ht="15">
      <c r="A12" s="295" t="s">
        <v>137</v>
      </c>
      <c r="B12" s="19">
        <v>95</v>
      </c>
      <c r="C12" s="381">
        <v>62</v>
      </c>
      <c r="D12" s="381">
        <v>8.24</v>
      </c>
    </row>
    <row r="13" spans="1:4" ht="15">
      <c r="A13" s="295" t="s">
        <v>138</v>
      </c>
      <c r="B13" s="381">
        <v>86</v>
      </c>
      <c r="C13" s="381">
        <v>59</v>
      </c>
      <c r="D13" s="381">
        <v>8.2</v>
      </c>
    </row>
    <row r="14" spans="1:4" ht="15">
      <c r="A14" s="295" t="s">
        <v>139</v>
      </c>
      <c r="B14" s="380">
        <v>100</v>
      </c>
      <c r="C14" s="380">
        <v>70</v>
      </c>
      <c r="D14" s="381">
        <v>8.43</v>
      </c>
    </row>
    <row r="15" spans="1:4" ht="15">
      <c r="A15" s="295" t="s">
        <v>140</v>
      </c>
      <c r="B15" s="381">
        <v>93</v>
      </c>
      <c r="C15" s="380">
        <v>70</v>
      </c>
      <c r="D15" s="380">
        <v>9.03</v>
      </c>
    </row>
    <row r="16" spans="1:4" ht="15">
      <c r="A16" s="295" t="s">
        <v>143</v>
      </c>
      <c r="B16" s="380">
        <v>96</v>
      </c>
      <c r="C16" s="381">
        <v>60</v>
      </c>
      <c r="D16" s="381">
        <v>8.2</v>
      </c>
    </row>
    <row r="17" spans="1:4" ht="15">
      <c r="A17" s="295" t="s">
        <v>144</v>
      </c>
      <c r="B17" s="381">
        <v>91</v>
      </c>
      <c r="C17" s="381">
        <v>48</v>
      </c>
      <c r="D17" s="381">
        <v>6.62</v>
      </c>
    </row>
    <row r="18" spans="1:4" ht="15">
      <c r="A18" s="295" t="s">
        <v>146</v>
      </c>
      <c r="B18" s="380">
        <v>100</v>
      </c>
      <c r="C18" s="380">
        <v>70</v>
      </c>
      <c r="D18" s="381">
        <v>8.4</v>
      </c>
    </row>
    <row r="19" spans="1:4" ht="15">
      <c r="A19" s="295" t="s">
        <v>147</v>
      </c>
      <c r="B19" s="381">
        <v>90</v>
      </c>
      <c r="C19" s="381">
        <v>58</v>
      </c>
      <c r="D19" s="381">
        <v>7.63</v>
      </c>
    </row>
    <row r="20" spans="1:4" ht="15">
      <c r="A20" s="295" t="s">
        <v>148</v>
      </c>
      <c r="B20" s="380">
        <v>100</v>
      </c>
      <c r="C20" s="381">
        <v>64</v>
      </c>
      <c r="D20" s="380">
        <v>9</v>
      </c>
    </row>
    <row r="21" spans="1:4" ht="15">
      <c r="A21" s="295" t="s">
        <v>149</v>
      </c>
      <c r="B21" s="380">
        <v>100</v>
      </c>
      <c r="C21" s="380">
        <v>83</v>
      </c>
      <c r="D21" s="380">
        <v>9.42</v>
      </c>
    </row>
    <row r="22" spans="1:4" ht="15">
      <c r="A22" s="295" t="s">
        <v>151</v>
      </c>
      <c r="B22" s="381">
        <v>94</v>
      </c>
      <c r="C22" s="381">
        <v>44</v>
      </c>
      <c r="D22" s="381">
        <v>6.83</v>
      </c>
    </row>
    <row r="23" spans="1:4" ht="15">
      <c r="A23" s="295" t="s">
        <v>153</v>
      </c>
      <c r="B23" s="380">
        <v>100</v>
      </c>
      <c r="C23" s="380">
        <v>67</v>
      </c>
      <c r="D23" s="380">
        <v>8.67</v>
      </c>
    </row>
    <row r="24" spans="1:4" ht="15">
      <c r="A24" s="295" t="s">
        <v>154</v>
      </c>
      <c r="B24" s="381">
        <v>85</v>
      </c>
      <c r="C24" s="381">
        <v>55</v>
      </c>
      <c r="D24" s="381">
        <v>7.7</v>
      </c>
    </row>
    <row r="25" spans="1:4" ht="15">
      <c r="A25" s="295" t="s">
        <v>155</v>
      </c>
      <c r="B25" s="380">
        <v>100</v>
      </c>
      <c r="C25" s="380">
        <v>67</v>
      </c>
      <c r="D25" s="380">
        <v>8.95</v>
      </c>
    </row>
    <row r="26" spans="1:4" ht="15">
      <c r="A26" s="295" t="s">
        <v>156</v>
      </c>
      <c r="B26" s="380">
        <v>100</v>
      </c>
      <c r="C26" s="380">
        <v>69</v>
      </c>
      <c r="D26" s="19">
        <v>8.5</v>
      </c>
    </row>
    <row r="27" spans="1:4" ht="15">
      <c r="A27" s="295" t="s">
        <v>157</v>
      </c>
      <c r="B27" s="380">
        <v>100</v>
      </c>
      <c r="C27" s="380">
        <v>70</v>
      </c>
      <c r="D27" s="380">
        <v>8.75</v>
      </c>
    </row>
    <row r="28" spans="1:4" ht="15">
      <c r="A28" s="295" t="s">
        <v>158</v>
      </c>
      <c r="B28" s="380">
        <v>100</v>
      </c>
      <c r="C28" s="381">
        <v>63</v>
      </c>
      <c r="D28" s="380">
        <v>8.88</v>
      </c>
    </row>
    <row r="29" spans="1:4" ht="15">
      <c r="A29" s="295" t="s">
        <v>159</v>
      </c>
      <c r="B29" s="380">
        <v>100</v>
      </c>
      <c r="C29" s="380">
        <v>100</v>
      </c>
      <c r="D29" s="380">
        <v>11</v>
      </c>
    </row>
    <row r="30" spans="1:4" ht="15">
      <c r="A30" s="295" t="s">
        <v>160</v>
      </c>
      <c r="B30" s="380">
        <v>100</v>
      </c>
      <c r="C30" s="380">
        <v>73</v>
      </c>
      <c r="D30" s="380">
        <v>9.73</v>
      </c>
    </row>
    <row r="31" spans="1:4" ht="15">
      <c r="A31" s="295" t="s">
        <v>161</v>
      </c>
      <c r="B31" s="380">
        <v>100</v>
      </c>
      <c r="C31" s="380">
        <v>100</v>
      </c>
      <c r="D31" s="380">
        <v>9.33</v>
      </c>
    </row>
    <row r="32" spans="1:4" ht="15">
      <c r="A32" s="295" t="s">
        <v>162</v>
      </c>
      <c r="B32" s="381">
        <v>75</v>
      </c>
      <c r="C32" s="381">
        <v>25</v>
      </c>
      <c r="D32" s="381">
        <v>4.75</v>
      </c>
    </row>
    <row r="33" spans="1:4" ht="15">
      <c r="A33" s="295" t="s">
        <v>163</v>
      </c>
      <c r="B33" s="380">
        <v>98</v>
      </c>
      <c r="C33" s="381">
        <v>57</v>
      </c>
      <c r="D33" s="381">
        <v>7.83</v>
      </c>
    </row>
    <row r="34" spans="1:4" ht="15">
      <c r="A34" s="371" t="s">
        <v>174</v>
      </c>
      <c r="B34" s="379">
        <v>95</v>
      </c>
      <c r="C34" s="379">
        <v>67</v>
      </c>
      <c r="D34" s="379">
        <v>8.53</v>
      </c>
    </row>
    <row r="35" spans="1:4" ht="15">
      <c r="A35" s="371" t="s">
        <v>175</v>
      </c>
      <c r="B35" s="122"/>
      <c r="C35" s="122"/>
      <c r="D35" s="122"/>
    </row>
  </sheetData>
  <sheetProtection/>
  <mergeCells count="3">
    <mergeCell ref="H3:L3"/>
    <mergeCell ref="H5:L5"/>
    <mergeCell ref="H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dcterms:created xsi:type="dcterms:W3CDTF">2013-11-14T09:27:49Z</dcterms:created>
  <dcterms:modified xsi:type="dcterms:W3CDTF">2014-11-28T11:06:58Z</dcterms:modified>
  <cp:category/>
  <cp:version/>
  <cp:contentType/>
  <cp:contentStatus/>
</cp:coreProperties>
</file>