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2120" windowHeight="8130"/>
  </bookViews>
  <sheets>
    <sheet name="анализ с заданиями" sheetId="3" r:id="rId1"/>
    <sheet name="успеваем. качество" sheetId="5" r:id="rId2"/>
    <sheet name="диаграммы" sheetId="4" r:id="rId3"/>
    <sheet name="качество знаний" sheetId="2" r:id="rId4"/>
    <sheet name="анализ по баллам" sheetId="1" r:id="rId5"/>
    <sheet name="ср. балл" sheetId="7" r:id="rId6"/>
    <sheet name="для мониторинга" sheetId="6" r:id="rId7"/>
  </sheets>
  <definedNames>
    <definedName name="_xlnm._FilterDatabase" localSheetId="2" hidden="1">диаграммы!$A$29:$C$29</definedName>
    <definedName name="_xlnm._FilterDatabase" localSheetId="5" hidden="1">'ср. балл'!$A$30:$B$30</definedName>
  </definedNames>
  <calcPr calcId="124519"/>
</workbook>
</file>

<file path=xl/calcChain.xml><?xml version="1.0" encoding="utf-8"?>
<calcChain xmlns="http://schemas.openxmlformats.org/spreadsheetml/2006/main">
  <c r="T17" i="1"/>
  <c r="T15"/>
  <c r="U17"/>
  <c r="U15"/>
  <c r="U8" l="1"/>
  <c r="U9"/>
  <c r="U10"/>
  <c r="U11"/>
  <c r="U22"/>
  <c r="U12"/>
  <c r="U13"/>
  <c r="U14"/>
  <c r="U16"/>
  <c r="U18"/>
  <c r="U19"/>
  <c r="U20"/>
  <c r="U21"/>
  <c r="T7"/>
  <c r="T8"/>
  <c r="T9"/>
  <c r="T10"/>
  <c r="T11"/>
  <c r="T12"/>
  <c r="T13"/>
  <c r="T14"/>
  <c r="T16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U23"/>
  <c r="U24"/>
  <c r="U25"/>
  <c r="U26"/>
  <c r="U27"/>
  <c r="U28"/>
  <c r="U29"/>
  <c r="U30"/>
  <c r="U31"/>
  <c r="U32"/>
  <c r="U33"/>
  <c r="U34"/>
  <c r="U35"/>
  <c r="U36"/>
  <c r="D37"/>
  <c r="E37"/>
  <c r="F37"/>
  <c r="G37"/>
  <c r="H37"/>
  <c r="I37"/>
  <c r="J37"/>
  <c r="K37"/>
  <c r="L37"/>
  <c r="M37"/>
  <c r="N37"/>
  <c r="O37"/>
  <c r="P37"/>
  <c r="Q37"/>
  <c r="R37"/>
  <c r="S37"/>
  <c r="T6"/>
  <c r="U7"/>
  <c r="T37" l="1"/>
  <c r="U37"/>
</calcChain>
</file>

<file path=xl/sharedStrings.xml><?xml version="1.0" encoding="utf-8"?>
<sst xmlns="http://schemas.openxmlformats.org/spreadsheetml/2006/main" count="573" uniqueCount="136">
  <si>
    <t>ОУ</t>
  </si>
  <si>
    <t>Класс</t>
  </si>
  <si>
    <t>Ф.И.О. учителя</t>
  </si>
  <si>
    <t>Кол-во писавших</t>
  </si>
  <si>
    <r>
      <t>количество учащихся</t>
    </r>
    <r>
      <rPr>
        <b/>
        <sz val="9"/>
        <rFont val="Arial Cyr"/>
        <charset val="204"/>
      </rPr>
      <t xml:space="preserve"> , набравших  баллы (от 0 до 14) </t>
    </r>
  </si>
  <si>
    <t>Ср. балл</t>
  </si>
  <si>
    <t>Криворучко Т.В.</t>
  </si>
  <si>
    <t>Михеева С.Н.</t>
  </si>
  <si>
    <t>Перов Е.Ю.</t>
  </si>
  <si>
    <t>Ратуева Л.П.</t>
  </si>
  <si>
    <t>Мезинова И.В.</t>
  </si>
  <si>
    <t>Шишкин А.П.</t>
  </si>
  <si>
    <t>Голенко О.Н.</t>
  </si>
  <si>
    <t>Сергеева Г.Н.</t>
  </si>
  <si>
    <t>Кравченко Е.В.</t>
  </si>
  <si>
    <t>Обозная И.С.</t>
  </si>
  <si>
    <t>Жиров А.В.</t>
  </si>
  <si>
    <t>Солодовникова Ж.В.</t>
  </si>
  <si>
    <t>Матросова Л.С.</t>
  </si>
  <si>
    <t>Плоская Н.Б.</t>
  </si>
  <si>
    <t>Воробьёва К.Н.</t>
  </si>
  <si>
    <t>итого</t>
  </si>
  <si>
    <t xml:space="preserve">Анализ результатов КДР по баллам учащихся 10-х кл. ( физика, 21.03.2014) </t>
  </si>
  <si>
    <t>Летунова Н.А.</t>
  </si>
  <si>
    <t>Махинько С.В.</t>
  </si>
  <si>
    <t>Фомичёв С.Д.</t>
  </si>
  <si>
    <t>Анушян Э.Э.</t>
  </si>
  <si>
    <t>Дренгаль С.Ф.</t>
  </si>
  <si>
    <t>Сидоренко Т.М.</t>
  </si>
  <si>
    <t>Вензель В.М.</t>
  </si>
  <si>
    <t>Яковлева А.М.</t>
  </si>
  <si>
    <t>Степанян В.Г.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</si>
  <si>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</si>
  <si>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</si>
  <si>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</si>
  <si>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</si>
  <si>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</si>
  <si>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</si>
  <si>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</si>
  <si>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t>Тип класса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</si>
  <si>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</si>
  <si>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</si>
  <si>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оценок в ОУ
 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</si>
  <si>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А1</t>
  </si>
  <si>
    <t>А2</t>
  </si>
  <si>
    <t>А3</t>
  </si>
  <si>
    <t>А4</t>
  </si>
  <si>
    <t>А5</t>
  </si>
  <si>
    <t>А6</t>
  </si>
  <si>
    <t>А7</t>
  </si>
  <si>
    <t>В1(1)</t>
  </si>
  <si>
    <t>В1(2)</t>
  </si>
  <si>
    <t>В2(1)</t>
  </si>
  <si>
    <t>В2(2)</t>
  </si>
  <si>
    <t>С1(1)</t>
  </si>
  <si>
    <t>С1(2)</t>
  </si>
  <si>
    <t>С1(3)</t>
  </si>
  <si>
    <t>"2"</t>
  </si>
  <si>
    <t>"3"</t>
  </si>
  <si>
    <t>"4"</t>
  </si>
  <si>
    <t>"5"</t>
  </si>
  <si>
    <t>СОШ №1</t>
  </si>
  <si>
    <t>10А</t>
  </si>
  <si>
    <t>О</t>
  </si>
  <si>
    <t>СОШ №2</t>
  </si>
  <si>
    <t>10Б</t>
  </si>
  <si>
    <t>СОШ №3</t>
  </si>
  <si>
    <t>СОШ №4</t>
  </si>
  <si>
    <t>Ищенко С.М.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</si>
  <si>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</si>
  <si>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</si>
  <si>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</si>
  <si>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</si>
  <si>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</si>
  <si>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</si>
  <si>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</si>
  <si>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</si>
  <si>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СОШ №12</t>
  </si>
  <si>
    <t>СОШ №13</t>
  </si>
  <si>
    <t>СОШ №14</t>
  </si>
  <si>
    <t>СОШ №15</t>
  </si>
  <si>
    <t>СОШ №16</t>
  </si>
  <si>
    <t>СОШ №17</t>
  </si>
  <si>
    <t>СОШ №18</t>
  </si>
  <si>
    <t>Вензель В.И.</t>
  </si>
  <si>
    <t>СОШ №19</t>
  </si>
  <si>
    <t>СОШ №20</t>
  </si>
  <si>
    <t>СОШ №22</t>
  </si>
  <si>
    <t>СОШ №23</t>
  </si>
  <si>
    <t>СОШ №24</t>
  </si>
  <si>
    <t>СОШ №25</t>
  </si>
  <si>
    <t>СОШ №36</t>
  </si>
  <si>
    <t>Анализ результатов КДР по Физике (21.03.2014) учащихся 10-х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</si>
  <si>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</si>
  <si>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</si>
  <si>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</si>
  <si>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</si>
  <si>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</si>
  <si>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</si>
  <si>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% качества</t>
  </si>
  <si>
    <t>Качество по району - 19%</t>
  </si>
  <si>
    <t>качество выше районного показателя</t>
  </si>
  <si>
    <t>очень низкий результат</t>
  </si>
  <si>
    <t>Ищенко</t>
  </si>
  <si>
    <t>По ОУ</t>
  </si>
  <si>
    <t>ср.балл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</si>
  <si>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</si>
  <si>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</si>
  <si>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</si>
  <si>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</si>
  <si>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</si>
  <si>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</si>
  <si>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</si>
  <si>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</si>
  <si>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</si>
  <si>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</si>
  <si>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</si>
  <si>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</si>
  <si>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</si>
  <si>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</si>
  <si>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</si>
  <si>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</si>
  <si>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</si>
  <si>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</si>
  <si>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</si>
  <si>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</si>
  <si>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№22</t>
  </si>
  <si>
    <t>№23</t>
  </si>
  <si>
    <t>№24</t>
  </si>
  <si>
    <t>№25</t>
  </si>
  <si>
    <t>№36</t>
  </si>
  <si>
    <t>Рейтинг</t>
  </si>
  <si>
    <t>выше районного</t>
  </si>
  <si>
    <t>ниже районного</t>
  </si>
  <si>
    <t>район</t>
  </si>
  <si>
    <t>25 ОУ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</si>
</sst>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Calibri"/>
      <family val="2"/>
      <charset val="204"/>
      <scheme val="minor"/>
    </font>
    <font>
      <b/>
      <u/>
      <sz val="9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0"/>
      <name val="Arial Cyr"/>
      <charset val="204"/>
    </font>
    <font>
      <b/>
      <sz val="12"/>
      <color rgb="FF0070C0"/>
      <name val="Arial Cyr"/>
      <charset val="204"/>
    </font>
    <font>
      <b/>
      <sz val="12"/>
      <color rgb="FF006600"/>
      <name val="Arial Cyr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5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0" fillId="0" borderId="1" xfId="0" applyBorder="1"/>
    <xf numFmtId="0" fontId="0" fillId="0" borderId="18" xfId="0" applyBorder="1"/>
    <xf numFmtId="0" fontId="3" fillId="0" borderId="22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/>
    <xf numFmtId="0" fontId="0" fillId="0" borderId="14" xfId="0" applyBorder="1"/>
    <xf numFmtId="0" fontId="13" fillId="0" borderId="30" xfId="0" applyFont="1" applyFill="1" applyBorder="1" applyAlignment="1" applyProtection="1"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40" xfId="0" applyBorder="1"/>
    <xf numFmtId="0" fontId="9" fillId="0" borderId="22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34" xfId="0" applyBorder="1" applyAlignment="1">
      <alignment horizontal="center"/>
    </xf>
    <xf numFmtId="0" fontId="0" fillId="0" borderId="29" xfId="0" applyFill="1" applyBorder="1"/>
    <xf numFmtId="0" fontId="0" fillId="0" borderId="28" xfId="0" applyFill="1" applyBorder="1" applyAlignment="1" applyProtection="1">
      <alignment horizontal="center" vertical="center"/>
      <protection hidden="1"/>
    </xf>
    <xf numFmtId="1" fontId="3" fillId="0" borderId="28" xfId="0" applyNumberFormat="1" applyFont="1" applyFill="1" applyBorder="1" applyAlignment="1" applyProtection="1">
      <alignment horizontal="center" vertical="center"/>
      <protection hidden="1"/>
    </xf>
    <xf numFmtId="164" fontId="3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19" fillId="0" borderId="3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19" fillId="0" borderId="6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0" fontId="19" fillId="0" borderId="7" xfId="0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0" fontId="20" fillId="0" borderId="48" xfId="0" applyNumberFormat="1" applyFont="1" applyFill="1" applyBorder="1" applyAlignment="1" applyProtection="1">
      <protection locked="0"/>
    </xf>
    <xf numFmtId="0" fontId="20" fillId="0" borderId="49" xfId="0" applyNumberFormat="1" applyFont="1" applyFill="1" applyBorder="1" applyAlignment="1" applyProtection="1">
      <protection locked="0"/>
    </xf>
    <xf numFmtId="0" fontId="21" fillId="0" borderId="30" xfId="0" applyFont="1" applyFill="1" applyBorder="1" applyAlignment="1" applyProtection="1">
      <protection locked="0"/>
    </xf>
    <xf numFmtId="0" fontId="20" fillId="0" borderId="53" xfId="0" applyNumberFormat="1" applyFont="1" applyFill="1" applyBorder="1" applyAlignment="1" applyProtection="1">
      <protection locked="0"/>
    </xf>
    <xf numFmtId="0" fontId="20" fillId="0" borderId="5" xfId="0" applyNumberFormat="1" applyFont="1" applyFill="1" applyBorder="1" applyAlignment="1" applyProtection="1">
      <protection locked="0"/>
    </xf>
    <xf numFmtId="0" fontId="21" fillId="0" borderId="31" xfId="0" applyFont="1" applyFill="1" applyBorder="1" applyAlignment="1" applyProtection="1">
      <protection locked="0"/>
    </xf>
    <xf numFmtId="0" fontId="20" fillId="0" borderId="32" xfId="0" applyNumberFormat="1" applyFont="1" applyFill="1" applyBorder="1" applyAlignment="1" applyProtection="1">
      <protection locked="0"/>
    </xf>
    <xf numFmtId="0" fontId="20" fillId="0" borderId="33" xfId="0" applyNumberFormat="1" applyFont="1" applyFill="1" applyBorder="1" applyAlignment="1" applyProtection="1">
      <protection locked="0"/>
    </xf>
    <xf numFmtId="0" fontId="21" fillId="0" borderId="52" xfId="0" applyFont="1" applyFill="1" applyBorder="1" applyAlignment="1" applyProtection="1">
      <protection locked="0"/>
    </xf>
    <xf numFmtId="164" fontId="3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164" fontId="0" fillId="0" borderId="20" xfId="0" applyNumberFormat="1" applyFill="1" applyBorder="1" applyAlignment="1" applyProtection="1">
      <alignment horizontal="center" vertical="center"/>
      <protection hidden="1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0" fontId="20" fillId="0" borderId="64" xfId="0" applyNumberFormat="1" applyFont="1" applyFill="1" applyBorder="1" applyAlignment="1" applyProtection="1">
      <protection locked="0"/>
    </xf>
    <xf numFmtId="0" fontId="20" fillId="0" borderId="65" xfId="0" applyNumberFormat="1" applyFont="1" applyFill="1" applyBorder="1" applyAlignment="1" applyProtection="1">
      <protection locked="0"/>
    </xf>
    <xf numFmtId="0" fontId="21" fillId="0" borderId="36" xfId="0" applyFont="1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20" fillId="0" borderId="1" xfId="0" applyNumberFormat="1" applyFont="1" applyFill="1" applyBorder="1" applyAlignment="1" applyProtection="1">
      <protection locked="0"/>
    </xf>
    <xf numFmtId="0" fontId="0" fillId="4" borderId="1" xfId="0" applyFill="1" applyBorder="1"/>
    <xf numFmtId="0" fontId="0" fillId="0" borderId="0" xfId="0" applyFill="1"/>
    <xf numFmtId="0" fontId="0" fillId="5" borderId="1" xfId="0" applyFill="1" applyBorder="1"/>
    <xf numFmtId="0" fontId="27" fillId="0" borderId="1" xfId="0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protection locked="0"/>
    </xf>
    <xf numFmtId="0" fontId="23" fillId="5" borderId="1" xfId="0" applyFont="1" applyFill="1" applyBorder="1" applyAlignment="1">
      <alignment horizontal="center"/>
    </xf>
    <xf numFmtId="0" fontId="27" fillId="4" borderId="1" xfId="0" applyFont="1" applyFill="1" applyBorder="1" applyAlignment="1" applyProtection="1">
      <protection locked="0"/>
    </xf>
    <xf numFmtId="0" fontId="23" fillId="4" borderId="1" xfId="0" applyFont="1" applyFill="1" applyBorder="1" applyAlignment="1">
      <alignment horizontal="center"/>
    </xf>
    <xf numFmtId="0" fontId="13" fillId="0" borderId="31" xfId="0" applyFont="1" applyFill="1" applyBorder="1" applyAlignment="1" applyProtection="1">
      <protection locked="0"/>
    </xf>
    <xf numFmtId="0" fontId="13" fillId="0" borderId="41" xfId="0" applyFont="1" applyFill="1" applyBorder="1" applyAlignment="1" applyProtection="1">
      <protection locked="0"/>
    </xf>
    <xf numFmtId="0" fontId="13" fillId="0" borderId="27" xfId="0" applyFont="1" applyFill="1" applyBorder="1" applyAlignment="1" applyProtection="1">
      <protection locked="0"/>
    </xf>
    <xf numFmtId="0" fontId="13" fillId="0" borderId="35" xfId="0" applyFont="1" applyFill="1" applyBorder="1" applyAlignment="1" applyProtection="1">
      <protection locked="0"/>
    </xf>
    <xf numFmtId="0" fontId="13" fillId="0" borderId="28" xfId="0" applyFont="1" applyFill="1" applyBorder="1" applyAlignment="1" applyProtection="1">
      <protection locked="0"/>
    </xf>
    <xf numFmtId="0" fontId="13" fillId="0" borderId="40" xfId="0" applyFont="1" applyFill="1" applyBorder="1" applyAlignment="1" applyProtection="1">
      <protection locked="0"/>
    </xf>
    <xf numFmtId="0" fontId="13" fillId="0" borderId="20" xfId="0" applyFont="1" applyFill="1" applyBorder="1" applyAlignment="1" applyProtection="1">
      <protection locked="0"/>
    </xf>
    <xf numFmtId="0" fontId="1" fillId="0" borderId="43" xfId="0" applyFont="1" applyBorder="1" applyAlignment="1">
      <alignment horizontal="center" vertical="center" wrapText="1"/>
    </xf>
    <xf numFmtId="0" fontId="7" fillId="2" borderId="62" xfId="0" applyFont="1" applyFill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25" fillId="4" borderId="21" xfId="0" applyFont="1" applyFill="1" applyBorder="1" applyAlignment="1" applyProtection="1">
      <protection locked="0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6" borderId="28" xfId="0" applyFill="1" applyBorder="1"/>
    <xf numFmtId="0" fontId="23" fillId="0" borderId="0" xfId="0" applyFont="1" applyAlignment="1">
      <alignment horizontal="left"/>
    </xf>
    <xf numFmtId="0" fontId="0" fillId="7" borderId="28" xfId="0" applyFill="1" applyBorder="1"/>
    <xf numFmtId="0" fontId="0" fillId="5" borderId="28" xfId="0" applyFill="1" applyBorder="1"/>
    <xf numFmtId="0" fontId="1" fillId="0" borderId="1" xfId="0" applyFont="1" applyBorder="1"/>
    <xf numFmtId="0" fontId="23" fillId="6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1" fontId="23" fillId="7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16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15" fillId="0" borderId="56" xfId="0" applyFont="1" applyFill="1" applyBorder="1" applyAlignment="1" applyProtection="1">
      <alignment horizontal="left" vertical="center" wrapText="1"/>
      <protection hidden="1"/>
    </xf>
    <xf numFmtId="0" fontId="15" fillId="0" borderId="57" xfId="0" applyFont="1" applyFill="1" applyBorder="1" applyAlignment="1" applyProtection="1">
      <alignment horizontal="left" vertical="center" wrapText="1"/>
      <protection hidden="1"/>
    </xf>
    <xf numFmtId="0" fontId="15" fillId="0" borderId="58" xfId="0" applyFont="1" applyFill="1" applyBorder="1" applyAlignment="1" applyProtection="1">
      <alignment horizontal="left" vertical="center" wrapText="1"/>
      <protection hidden="1"/>
    </xf>
    <xf numFmtId="0" fontId="15" fillId="0" borderId="59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60" xfId="0" applyFont="1" applyFill="1" applyBorder="1" applyAlignment="1" applyProtection="1">
      <alignment horizontal="left" vertical="center" wrapText="1"/>
      <protection hidden="1"/>
    </xf>
    <xf numFmtId="0" fontId="15" fillId="0" borderId="61" xfId="0" applyFont="1" applyFill="1" applyBorder="1" applyAlignment="1" applyProtection="1">
      <alignment horizontal="left" vertical="center" wrapText="1"/>
      <protection hidden="1"/>
    </xf>
    <xf numFmtId="0" fontId="15" fillId="0" borderId="62" xfId="0" applyFont="1" applyFill="1" applyBorder="1" applyAlignment="1" applyProtection="1">
      <alignment horizontal="left" vertical="center" wrapText="1"/>
      <protection hidden="1"/>
    </xf>
    <xf numFmtId="0" fontId="15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164" fontId="0" fillId="0" borderId="45" xfId="0" applyNumberFormat="1" applyFill="1" applyBorder="1" applyAlignment="1" applyProtection="1">
      <alignment horizontal="center" vertical="center"/>
      <protection hidden="1"/>
    </xf>
    <xf numFmtId="164" fontId="0" fillId="0" borderId="39" xfId="0" applyNumberFormat="1" applyFill="1" applyBorder="1" applyAlignment="1" applyProtection="1">
      <alignment horizontal="center" vertical="center"/>
      <protection hidden="1"/>
    </xf>
    <xf numFmtId="164" fontId="0" fillId="0" borderId="26" xfId="0" applyNumberFormat="1" applyFill="1" applyBorder="1" applyAlignment="1" applyProtection="1">
      <alignment horizontal="center" vertical="center"/>
      <protection hidden="1"/>
    </xf>
    <xf numFmtId="164" fontId="0" fillId="0" borderId="29" xfId="0" applyNumberForma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164" fontId="0" fillId="0" borderId="41" xfId="0" applyNumberFormat="1" applyFill="1" applyBorder="1" applyAlignment="1" applyProtection="1">
      <alignment horizontal="center" vertical="center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/>
      <protection locked="0"/>
    </xf>
    <xf numFmtId="164" fontId="0" fillId="0" borderId="46" xfId="0" applyNumberFormat="1" applyFill="1" applyBorder="1" applyAlignment="1" applyProtection="1">
      <alignment horizontal="center" vertical="center"/>
      <protection hidden="1"/>
    </xf>
    <xf numFmtId="164" fontId="0" fillId="0" borderId="54" xfId="0" applyNumberFormat="1" applyFill="1" applyBorder="1" applyAlignment="1" applyProtection="1">
      <alignment horizontal="center" vertical="center"/>
      <protection hidden="1"/>
    </xf>
    <xf numFmtId="164" fontId="0" fillId="0" borderId="55" xfId="0" applyNumberForma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61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164" fontId="0" fillId="0" borderId="24" xfId="0" applyNumberFormat="1" applyFill="1" applyBorder="1" applyAlignment="1" applyProtection="1">
      <alignment horizontal="center" vertical="center"/>
      <protection hidden="1"/>
    </xf>
    <xf numFmtId="164" fontId="0" fillId="0" borderId="40" xfId="0" applyNumberForma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2" fillId="0" borderId="11" xfId="0" applyFont="1" applyBorder="1" applyAlignment="1">
      <alignment horizontal="center" textRotation="90"/>
    </xf>
    <xf numFmtId="0" fontId="22" fillId="0" borderId="29" xfId="0" applyFont="1" applyBorder="1" applyAlignment="1">
      <alignment horizontal="center" textRotation="90"/>
    </xf>
    <xf numFmtId="0" fontId="22" fillId="0" borderId="10" xfId="0" applyFont="1" applyBorder="1" applyAlignment="1">
      <alignment horizontal="center" textRotation="9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9" xfId="0" applyFont="1" applyBorder="1" applyAlignment="1">
      <alignment horizontal="left"/>
    </xf>
    <xf numFmtId="0" fontId="23" fillId="0" borderId="0" xfId="0" applyFont="1" applyAlignment="1">
      <alignment horizontal="left"/>
    </xf>
  </cellXfs>
  <cellStyles count="1">
    <cellStyle name="Обычный" xfId="0" builtinId="0"/>
  </cellStyles>
  <dxfs count="14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</a:t>
            </a:r>
            <a:r>
              <a:rPr lang="ru-RU" baseline="0"/>
              <a:t> полученных оценок за КДР по физике 10 кл., 21.03.14г.</a:t>
            </a:r>
            <a:endParaRPr lang="ru-RU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2350346565847511"/>
          <c:y val="0.16625103906899424"/>
          <c:w val="0.73516197053818311"/>
          <c:h val="0.7971737323358278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'успеваем. качество'!$R$3:$R$6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'успеваем. качество'!$S$3:$S$6</c:f>
              <c:numCache>
                <c:formatCode>0.0</c:formatCode>
                <c:ptCount val="4"/>
                <c:pt idx="0">
                  <c:v>38.198757763975152</c:v>
                </c:pt>
                <c:pt idx="1">
                  <c:v>42.546583850931682</c:v>
                </c:pt>
                <c:pt idx="2">
                  <c:v>18.944099378881987</c:v>
                </c:pt>
                <c:pt idx="3">
                  <c:v>0.3105590062111801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5.7153148862063317E-2"/>
          <c:y val="0.8319505697698012"/>
          <c:w val="0.89495775220914064"/>
          <c:h val="0.11415346149063042"/>
        </c:manualLayout>
      </c:layout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Рейтинг</a:t>
            </a:r>
            <a:r>
              <a:rPr lang="ru-RU" sz="1400" baseline="0"/>
              <a:t> по успеваемости среди ОУ Усть-Лабинского района </a:t>
            </a:r>
          </a:p>
          <a:p>
            <a:pPr>
              <a:defRPr sz="1400"/>
            </a:pPr>
            <a:r>
              <a:rPr lang="ru-RU" sz="1400" baseline="0"/>
              <a:t>(КДР по физике 10 кл., 21.03.14г.)</a:t>
            </a:r>
            <a:endParaRPr lang="ru-RU" sz="1400"/>
          </a:p>
        </c:rich>
      </c:tx>
      <c:layout/>
    </c:title>
    <c:plotArea>
      <c:layout>
        <c:manualLayout>
          <c:layoutTarget val="inner"/>
          <c:xMode val="edge"/>
          <c:yMode val="edge"/>
          <c:x val="4.9804669153198027E-2"/>
          <c:y val="0.14098629873100746"/>
          <c:w val="0.92404862550075972"/>
          <c:h val="0.64581256471381443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- 62%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200" b="1" i="1"/>
                </a:pPr>
                <a:endParaRPr lang="ru-RU"/>
              </a:p>
            </c:txPr>
            <c:showVal val="1"/>
          </c:dLbls>
          <c:cat>
            <c:strRef>
              <c:f>диаграммы!$A$3:$A$27</c:f>
              <c:strCache>
                <c:ptCount val="25"/>
                <c:pt idx="0">
                  <c:v>СОШ №24</c:v>
                </c:pt>
                <c:pt idx="1">
                  <c:v>СОШ №22</c:v>
                </c:pt>
                <c:pt idx="2">
                  <c:v>СОШ №18</c:v>
                </c:pt>
                <c:pt idx="3">
                  <c:v>СОШ №15</c:v>
                </c:pt>
                <c:pt idx="4">
                  <c:v>СОШ №16</c:v>
                </c:pt>
                <c:pt idx="5">
                  <c:v>СОШ №13</c:v>
                </c:pt>
                <c:pt idx="6">
                  <c:v>СОШ №20</c:v>
                </c:pt>
                <c:pt idx="7">
                  <c:v>СОШ №10</c:v>
                </c:pt>
                <c:pt idx="8">
                  <c:v>СОШ №11</c:v>
                </c:pt>
                <c:pt idx="9">
                  <c:v>СОШ №7</c:v>
                </c:pt>
                <c:pt idx="10">
                  <c:v>СОШ №23</c:v>
                </c:pt>
                <c:pt idx="11">
                  <c:v>СОШ №14</c:v>
                </c:pt>
                <c:pt idx="12">
                  <c:v>СОШ №9</c:v>
                </c:pt>
                <c:pt idx="13">
                  <c:v>СОШ №17</c:v>
                </c:pt>
                <c:pt idx="14">
                  <c:v>СОШ №1</c:v>
                </c:pt>
                <c:pt idx="15">
                  <c:v>СОШ №8</c:v>
                </c:pt>
                <c:pt idx="16">
                  <c:v>СОШ №2</c:v>
                </c:pt>
                <c:pt idx="17">
                  <c:v>СОШ №36</c:v>
                </c:pt>
                <c:pt idx="18">
                  <c:v>СОШ №12</c:v>
                </c:pt>
                <c:pt idx="19">
                  <c:v>СОШ №25</c:v>
                </c:pt>
                <c:pt idx="20">
                  <c:v>гимназия №5</c:v>
                </c:pt>
                <c:pt idx="21">
                  <c:v>СОШ №4</c:v>
                </c:pt>
                <c:pt idx="22">
                  <c:v>СОШ №3</c:v>
                </c:pt>
                <c:pt idx="23">
                  <c:v>СОШ №6</c:v>
                </c:pt>
                <c:pt idx="24">
                  <c:v>СОШ №19</c:v>
                </c:pt>
              </c:strCache>
            </c:strRef>
          </c:cat>
          <c:val>
            <c:numRef>
              <c:f>диаграммы!$B$3:$B$27</c:f>
              <c:numCache>
                <c:formatCode>General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89</c:v>
                </c:pt>
                <c:pt idx="6">
                  <c:v>82</c:v>
                </c:pt>
                <c:pt idx="7">
                  <c:v>75</c:v>
                </c:pt>
                <c:pt idx="8">
                  <c:v>75</c:v>
                </c:pt>
                <c:pt idx="9">
                  <c:v>72</c:v>
                </c:pt>
                <c:pt idx="10">
                  <c:v>71</c:v>
                </c:pt>
                <c:pt idx="11">
                  <c:v>70</c:v>
                </c:pt>
                <c:pt idx="12">
                  <c:v>67</c:v>
                </c:pt>
                <c:pt idx="13">
                  <c:v>67</c:v>
                </c:pt>
                <c:pt idx="14">
                  <c:v>65</c:v>
                </c:pt>
                <c:pt idx="15">
                  <c:v>60</c:v>
                </c:pt>
                <c:pt idx="16">
                  <c:v>59</c:v>
                </c:pt>
                <c:pt idx="17">
                  <c:v>58</c:v>
                </c:pt>
                <c:pt idx="18">
                  <c:v>57</c:v>
                </c:pt>
                <c:pt idx="19">
                  <c:v>54</c:v>
                </c:pt>
                <c:pt idx="20">
                  <c:v>52</c:v>
                </c:pt>
                <c:pt idx="21">
                  <c:v>44</c:v>
                </c:pt>
                <c:pt idx="22">
                  <c:v>39</c:v>
                </c:pt>
                <c:pt idx="23">
                  <c:v>37</c:v>
                </c:pt>
                <c:pt idx="24">
                  <c:v>35</c:v>
                </c:pt>
              </c:numCache>
            </c:numRef>
          </c:val>
        </c:ser>
        <c:ser>
          <c:idx val="1"/>
          <c:order val="1"/>
          <c:tx>
            <c:v>Качество по району - 19%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sz="1200" b="1" i="1"/>
                </a:pPr>
                <a:endParaRPr lang="ru-RU"/>
              </a:p>
            </c:txPr>
            <c:showVal val="1"/>
          </c:dLbls>
          <c:cat>
            <c:strRef>
              <c:f>диаграммы!$A$3:$A$27</c:f>
              <c:strCache>
                <c:ptCount val="25"/>
                <c:pt idx="0">
                  <c:v>СОШ №24</c:v>
                </c:pt>
                <c:pt idx="1">
                  <c:v>СОШ №22</c:v>
                </c:pt>
                <c:pt idx="2">
                  <c:v>СОШ №18</c:v>
                </c:pt>
                <c:pt idx="3">
                  <c:v>СОШ №15</c:v>
                </c:pt>
                <c:pt idx="4">
                  <c:v>СОШ №16</c:v>
                </c:pt>
                <c:pt idx="5">
                  <c:v>СОШ №13</c:v>
                </c:pt>
                <c:pt idx="6">
                  <c:v>СОШ №20</c:v>
                </c:pt>
                <c:pt idx="7">
                  <c:v>СОШ №10</c:v>
                </c:pt>
                <c:pt idx="8">
                  <c:v>СОШ №11</c:v>
                </c:pt>
                <c:pt idx="9">
                  <c:v>СОШ №7</c:v>
                </c:pt>
                <c:pt idx="10">
                  <c:v>СОШ №23</c:v>
                </c:pt>
                <c:pt idx="11">
                  <c:v>СОШ №14</c:v>
                </c:pt>
                <c:pt idx="12">
                  <c:v>СОШ №9</c:v>
                </c:pt>
                <c:pt idx="13">
                  <c:v>СОШ №17</c:v>
                </c:pt>
                <c:pt idx="14">
                  <c:v>СОШ №1</c:v>
                </c:pt>
                <c:pt idx="15">
                  <c:v>СОШ №8</c:v>
                </c:pt>
                <c:pt idx="16">
                  <c:v>СОШ №2</c:v>
                </c:pt>
                <c:pt idx="17">
                  <c:v>СОШ №36</c:v>
                </c:pt>
                <c:pt idx="18">
                  <c:v>СОШ №12</c:v>
                </c:pt>
                <c:pt idx="19">
                  <c:v>СОШ №25</c:v>
                </c:pt>
                <c:pt idx="20">
                  <c:v>гимназия №5</c:v>
                </c:pt>
                <c:pt idx="21">
                  <c:v>СОШ №4</c:v>
                </c:pt>
                <c:pt idx="22">
                  <c:v>СОШ №3</c:v>
                </c:pt>
                <c:pt idx="23">
                  <c:v>СОШ №6</c:v>
                </c:pt>
                <c:pt idx="24">
                  <c:v>СОШ №19</c:v>
                </c:pt>
              </c:strCache>
            </c:strRef>
          </c:cat>
          <c:val>
            <c:numRef>
              <c:f>диаграммы!$C$3:$C$27</c:f>
              <c:numCache>
                <c:formatCode>General</c:formatCode>
                <c:ptCount val="25"/>
                <c:pt idx="0">
                  <c:v>86</c:v>
                </c:pt>
                <c:pt idx="1">
                  <c:v>57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44</c:v>
                </c:pt>
                <c:pt idx="6">
                  <c:v>55</c:v>
                </c:pt>
                <c:pt idx="7">
                  <c:v>25</c:v>
                </c:pt>
                <c:pt idx="8">
                  <c:v>38</c:v>
                </c:pt>
                <c:pt idx="9">
                  <c:v>22</c:v>
                </c:pt>
                <c:pt idx="10">
                  <c:v>14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10</c:v>
                </c:pt>
                <c:pt idx="16">
                  <c:v>23</c:v>
                </c:pt>
                <c:pt idx="17">
                  <c:v>22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11</c:v>
                </c:pt>
                <c:pt idx="22" formatCode="0">
                  <c:v>7.7</c:v>
                </c:pt>
                <c:pt idx="23">
                  <c:v>0</c:v>
                </c:pt>
                <c:pt idx="24">
                  <c:v>12</c:v>
                </c:pt>
              </c:numCache>
            </c:numRef>
          </c:val>
        </c:ser>
        <c:axId val="58302464"/>
        <c:axId val="58304000"/>
      </c:barChart>
      <c:catAx>
        <c:axId val="5830246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304000"/>
        <c:crosses val="autoZero"/>
        <c:auto val="1"/>
        <c:lblAlgn val="ctr"/>
        <c:lblOffset val="100"/>
      </c:catAx>
      <c:valAx>
        <c:axId val="58304000"/>
        <c:scaling>
          <c:orientation val="minMax"/>
        </c:scaling>
        <c:axPos val="l"/>
        <c:majorGridlines/>
        <c:numFmt formatCode="General" sourceLinked="1"/>
        <c:tickLblPos val="nextTo"/>
        <c:crossAx val="583024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5069539991711562"/>
          <c:y val="0.1602969009607744"/>
          <c:w val="0.61842740710042865"/>
          <c:h val="6.166919502034722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МКШ </a:t>
            </a:r>
          </a:p>
          <a:p>
            <a:pPr>
              <a:defRPr/>
            </a:pPr>
            <a:r>
              <a:rPr lang="ru-RU" baseline="0"/>
              <a:t>(КДР по физике 10 кл., 21.03.14г.)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6.257289105830105E-2"/>
          <c:y val="0.22149295319127787"/>
          <c:w val="0.91988634339259634"/>
          <c:h val="0.67588187732457838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- 62%</c:v>
          </c:tx>
          <c:dLbls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Val val="1"/>
          </c:dLbls>
          <c:cat>
            <c:strRef>
              <c:f>диаграммы!$A$30:$A$39</c:f>
              <c:strCache>
                <c:ptCount val="10"/>
                <c:pt idx="0">
                  <c:v>СОШ №24</c:v>
                </c:pt>
                <c:pt idx="1">
                  <c:v>СОШ №22</c:v>
                </c:pt>
                <c:pt idx="2">
                  <c:v>СОШ №15</c:v>
                </c:pt>
                <c:pt idx="3">
                  <c:v>СОШ №18</c:v>
                </c:pt>
                <c:pt idx="4">
                  <c:v>СОШ №16</c:v>
                </c:pt>
                <c:pt idx="5">
                  <c:v>СОШ №10</c:v>
                </c:pt>
                <c:pt idx="6">
                  <c:v>СОШ №14</c:v>
                </c:pt>
                <c:pt idx="7">
                  <c:v>СОШ №9</c:v>
                </c:pt>
                <c:pt idx="8">
                  <c:v>СОШ №17</c:v>
                </c:pt>
                <c:pt idx="9">
                  <c:v>СОШ №8</c:v>
                </c:pt>
              </c:strCache>
            </c:strRef>
          </c:cat>
          <c:val>
            <c:numRef>
              <c:f>диаграммы!$B$30:$B$39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70</c:v>
                </c:pt>
                <c:pt idx="7">
                  <c:v>67</c:v>
                </c:pt>
                <c:pt idx="8">
                  <c:v>67</c:v>
                </c:pt>
                <c:pt idx="9">
                  <c:v>60</c:v>
                </c:pt>
              </c:numCache>
            </c:numRef>
          </c:val>
        </c:ser>
        <c:ser>
          <c:idx val="1"/>
          <c:order val="1"/>
          <c:tx>
            <c:v>Качество по району - 19%</c:v>
          </c:tx>
          <c:dLbls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Val val="1"/>
          </c:dLbls>
          <c:cat>
            <c:strRef>
              <c:f>диаграммы!$A$30:$A$39</c:f>
              <c:strCache>
                <c:ptCount val="10"/>
                <c:pt idx="0">
                  <c:v>СОШ №24</c:v>
                </c:pt>
                <c:pt idx="1">
                  <c:v>СОШ №22</c:v>
                </c:pt>
                <c:pt idx="2">
                  <c:v>СОШ №15</c:v>
                </c:pt>
                <c:pt idx="3">
                  <c:v>СОШ №18</c:v>
                </c:pt>
                <c:pt idx="4">
                  <c:v>СОШ №16</c:v>
                </c:pt>
                <c:pt idx="5">
                  <c:v>СОШ №10</c:v>
                </c:pt>
                <c:pt idx="6">
                  <c:v>СОШ №14</c:v>
                </c:pt>
                <c:pt idx="7">
                  <c:v>СОШ №9</c:v>
                </c:pt>
                <c:pt idx="8">
                  <c:v>СОШ №17</c:v>
                </c:pt>
                <c:pt idx="9">
                  <c:v>СОШ №8</c:v>
                </c:pt>
              </c:strCache>
            </c:strRef>
          </c:cat>
          <c:val>
            <c:numRef>
              <c:f>диаграммы!$C$30:$C$39</c:f>
              <c:numCache>
                <c:formatCode>General</c:formatCode>
                <c:ptCount val="10"/>
                <c:pt idx="0">
                  <c:v>86</c:v>
                </c:pt>
                <c:pt idx="1">
                  <c:v>57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</c:ser>
        <c:axId val="58383744"/>
        <c:axId val="58389632"/>
      </c:barChart>
      <c:catAx>
        <c:axId val="5838374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389632"/>
        <c:crosses val="autoZero"/>
        <c:auto val="1"/>
        <c:lblAlgn val="ctr"/>
        <c:lblOffset val="100"/>
      </c:catAx>
      <c:valAx>
        <c:axId val="58389632"/>
        <c:scaling>
          <c:orientation val="minMax"/>
        </c:scaling>
        <c:axPos val="l"/>
        <c:majorGridlines/>
        <c:numFmt formatCode="General" sourceLinked="1"/>
        <c:tickLblPos val="nextTo"/>
        <c:crossAx val="583837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8969905345542216"/>
          <c:y val="0.23433518677463896"/>
          <c:w val="0.56957696464412533"/>
          <c:h val="5.4236419499695314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ОУ Усть-Лабинского района </a:t>
            </a:r>
          </a:p>
          <a:p>
            <a:pPr>
              <a:defRPr/>
            </a:pPr>
            <a:r>
              <a:rPr lang="ru-RU" baseline="0"/>
              <a:t>(КДР по физике 10 кл., 21.03.14г.)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4.4811531155290803E-2"/>
          <c:y val="0.23379936759873543"/>
          <c:w val="0.93261826249619451"/>
          <c:h val="0.61270754541509154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- 6,56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балл'!$A$3:$A$27</c:f>
              <c:strCache>
                <c:ptCount val="25"/>
                <c:pt idx="0">
                  <c:v>№24</c:v>
                </c:pt>
                <c:pt idx="1">
                  <c:v>№13</c:v>
                </c:pt>
                <c:pt idx="2">
                  <c:v>№15</c:v>
                </c:pt>
                <c:pt idx="3">
                  <c:v>№22</c:v>
                </c:pt>
                <c:pt idx="4">
                  <c:v>№18</c:v>
                </c:pt>
                <c:pt idx="5">
                  <c:v>№20</c:v>
                </c:pt>
                <c:pt idx="6">
                  <c:v>№11</c:v>
                </c:pt>
                <c:pt idx="7">
                  <c:v>№5</c:v>
                </c:pt>
                <c:pt idx="8">
                  <c:v>№7</c:v>
                </c:pt>
                <c:pt idx="9">
                  <c:v>№1</c:v>
                </c:pt>
                <c:pt idx="10">
                  <c:v>№36</c:v>
                </c:pt>
                <c:pt idx="11">
                  <c:v>№10</c:v>
                </c:pt>
                <c:pt idx="12">
                  <c:v>№23</c:v>
                </c:pt>
                <c:pt idx="13">
                  <c:v>№2</c:v>
                </c:pt>
                <c:pt idx="14">
                  <c:v>№16</c:v>
                </c:pt>
                <c:pt idx="15">
                  <c:v>№19</c:v>
                </c:pt>
                <c:pt idx="16">
                  <c:v>№8</c:v>
                </c:pt>
                <c:pt idx="17">
                  <c:v>№25</c:v>
                </c:pt>
                <c:pt idx="18">
                  <c:v>№4</c:v>
                </c:pt>
                <c:pt idx="19">
                  <c:v>№9</c:v>
                </c:pt>
                <c:pt idx="20">
                  <c:v>№14</c:v>
                </c:pt>
                <c:pt idx="21">
                  <c:v>№3</c:v>
                </c:pt>
                <c:pt idx="22">
                  <c:v>№6</c:v>
                </c:pt>
                <c:pt idx="23">
                  <c:v>№12</c:v>
                </c:pt>
                <c:pt idx="24">
                  <c:v>№17</c:v>
                </c:pt>
              </c:strCache>
            </c:strRef>
          </c:cat>
          <c:val>
            <c:numRef>
              <c:f>'ср. балл'!$B$3:$B$27</c:f>
              <c:numCache>
                <c:formatCode>General</c:formatCode>
                <c:ptCount val="25"/>
                <c:pt idx="0">
                  <c:v>10.29</c:v>
                </c:pt>
                <c:pt idx="1">
                  <c:v>9.56</c:v>
                </c:pt>
                <c:pt idx="2">
                  <c:v>9.5</c:v>
                </c:pt>
                <c:pt idx="3">
                  <c:v>9.2899999999999991</c:v>
                </c:pt>
                <c:pt idx="4">
                  <c:v>9</c:v>
                </c:pt>
                <c:pt idx="5">
                  <c:v>9</c:v>
                </c:pt>
                <c:pt idx="6">
                  <c:v>8.06</c:v>
                </c:pt>
                <c:pt idx="7">
                  <c:v>7.36</c:v>
                </c:pt>
                <c:pt idx="8">
                  <c:v>7.09</c:v>
                </c:pt>
                <c:pt idx="9">
                  <c:v>7</c:v>
                </c:pt>
                <c:pt idx="10">
                  <c:v>6.95</c:v>
                </c:pt>
                <c:pt idx="11">
                  <c:v>6.75</c:v>
                </c:pt>
                <c:pt idx="12">
                  <c:v>6.29</c:v>
                </c:pt>
                <c:pt idx="13">
                  <c:v>6.25</c:v>
                </c:pt>
                <c:pt idx="14">
                  <c:v>6</c:v>
                </c:pt>
                <c:pt idx="15">
                  <c:v>5.82</c:v>
                </c:pt>
                <c:pt idx="16">
                  <c:v>5.8</c:v>
                </c:pt>
                <c:pt idx="17">
                  <c:v>5.62</c:v>
                </c:pt>
                <c:pt idx="18">
                  <c:v>5.61</c:v>
                </c:pt>
                <c:pt idx="19">
                  <c:v>5.56</c:v>
                </c:pt>
                <c:pt idx="20">
                  <c:v>5.4</c:v>
                </c:pt>
                <c:pt idx="21">
                  <c:v>5.15</c:v>
                </c:pt>
                <c:pt idx="22">
                  <c:v>5.13</c:v>
                </c:pt>
                <c:pt idx="23">
                  <c:v>4.8600000000000003</c:v>
                </c:pt>
                <c:pt idx="24">
                  <c:v>4.67</c:v>
                </c:pt>
              </c:numCache>
            </c:numRef>
          </c:val>
        </c:ser>
        <c:axId val="58579200"/>
        <c:axId val="58589184"/>
      </c:barChart>
      <c:catAx>
        <c:axId val="5857920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8589184"/>
        <c:crosses val="autoZero"/>
        <c:auto val="1"/>
        <c:lblAlgn val="ctr"/>
        <c:lblOffset val="100"/>
      </c:catAx>
      <c:valAx>
        <c:axId val="58589184"/>
        <c:scaling>
          <c:orientation val="minMax"/>
        </c:scaling>
        <c:axPos val="l"/>
        <c:majorGridlines/>
        <c:numFmt formatCode="General" sourceLinked="1"/>
        <c:tickLblPos val="nextTo"/>
        <c:crossAx val="5857920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4833218775829838"/>
          <c:y val="0.26232562465124931"/>
          <c:w val="0.5588501326836921"/>
          <c:h val="7.8957777915555832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Рейтинг</a:t>
            </a:r>
            <a:r>
              <a:rPr lang="ru-RU" sz="1400" baseline="0"/>
              <a:t> по среднему баллу среди МКШ </a:t>
            </a:r>
          </a:p>
          <a:p>
            <a:pPr>
              <a:defRPr sz="1400"/>
            </a:pPr>
            <a:r>
              <a:rPr lang="ru-RU" sz="1400" baseline="0"/>
              <a:t>(КДР по физике 10 кл., 21.03.14г.)</a:t>
            </a:r>
            <a:endParaRPr lang="ru-RU" sz="1400"/>
          </a:p>
        </c:rich>
      </c:tx>
    </c:title>
    <c:plotArea>
      <c:layout>
        <c:manualLayout>
          <c:layoutTarget val="inner"/>
          <c:xMode val="edge"/>
          <c:yMode val="edge"/>
          <c:x val="5.0005469414966794E-2"/>
          <c:y val="0.1472530500616557"/>
          <c:w val="0.92152017372674222"/>
          <c:h val="0.73907812704514364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- 6,56</c:v>
          </c:tx>
          <c:dLbls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Val val="1"/>
          </c:dLbls>
          <c:cat>
            <c:strRef>
              <c:f>'ср. балл'!$A$31:$A$40</c:f>
              <c:strCache>
                <c:ptCount val="10"/>
                <c:pt idx="0">
                  <c:v>№24</c:v>
                </c:pt>
                <c:pt idx="1">
                  <c:v>№15</c:v>
                </c:pt>
                <c:pt idx="2">
                  <c:v>№22</c:v>
                </c:pt>
                <c:pt idx="3">
                  <c:v>№18</c:v>
                </c:pt>
                <c:pt idx="4">
                  <c:v>№10</c:v>
                </c:pt>
                <c:pt idx="5">
                  <c:v>№16</c:v>
                </c:pt>
                <c:pt idx="6">
                  <c:v>№8</c:v>
                </c:pt>
                <c:pt idx="7">
                  <c:v>№9</c:v>
                </c:pt>
                <c:pt idx="8">
                  <c:v>№14</c:v>
                </c:pt>
                <c:pt idx="9">
                  <c:v>№17</c:v>
                </c:pt>
              </c:strCache>
            </c:strRef>
          </c:cat>
          <c:val>
            <c:numRef>
              <c:f>'ср. балл'!$B$31:$B$40</c:f>
              <c:numCache>
                <c:formatCode>General</c:formatCode>
                <c:ptCount val="10"/>
                <c:pt idx="0">
                  <c:v>10.29</c:v>
                </c:pt>
                <c:pt idx="1">
                  <c:v>9.5</c:v>
                </c:pt>
                <c:pt idx="2">
                  <c:v>9.2899999999999991</c:v>
                </c:pt>
                <c:pt idx="3">
                  <c:v>9</c:v>
                </c:pt>
                <c:pt idx="4">
                  <c:v>6.75</c:v>
                </c:pt>
                <c:pt idx="5">
                  <c:v>6</c:v>
                </c:pt>
                <c:pt idx="6">
                  <c:v>5.8</c:v>
                </c:pt>
                <c:pt idx="7">
                  <c:v>5.56</c:v>
                </c:pt>
                <c:pt idx="8">
                  <c:v>5.4</c:v>
                </c:pt>
                <c:pt idx="9">
                  <c:v>4.67</c:v>
                </c:pt>
              </c:numCache>
            </c:numRef>
          </c:val>
        </c:ser>
        <c:axId val="58601856"/>
        <c:axId val="58603392"/>
      </c:barChart>
      <c:catAx>
        <c:axId val="5860185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603392"/>
        <c:crosses val="autoZero"/>
        <c:auto val="1"/>
        <c:lblAlgn val="ctr"/>
        <c:lblOffset val="100"/>
      </c:catAx>
      <c:valAx>
        <c:axId val="58603392"/>
        <c:scaling>
          <c:orientation val="minMax"/>
        </c:scaling>
        <c:axPos val="l"/>
        <c:majorGridlines/>
        <c:numFmt formatCode="General" sourceLinked="1"/>
        <c:tickLblPos val="nextTo"/>
        <c:crossAx val="586018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5500283179769043"/>
          <c:y val="0.17610156998091767"/>
          <c:w val="0.58909909997378562"/>
          <c:h val="7.7280536783295786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219074</xdr:colOff>
      <xdr:row>1</xdr:row>
      <xdr:rowOff>219074</xdr:rowOff>
    </xdr:from>
    <xdr:to>
      <xdr:col>24</xdr:col>
      <xdr:colOff>380999</xdr:colOff>
      <xdr:row>20</xdr:row>
      <xdr:rowOff>200024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</xdr:row>
      <xdr:rowOff>180975</xdr:rowOff>
    </xdr:from>
    <xdr:to>
      <xdr:col>18</xdr:col>
      <xdr:colOff>466725</xdr:colOff>
      <xdr:row>24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12</xdr:row>
      <xdr:rowOff>133350</xdr:rowOff>
    </xdr:from>
    <xdr:to>
      <xdr:col>18</xdr:col>
      <xdr:colOff>457200</xdr:colOff>
      <xdr:row>12</xdr:row>
      <xdr:rowOff>152400</xdr:rowOff>
    </xdr:to>
    <xdr:cxnSp macro="">
      <xdr:nvCxnSpPr>
        <xdr:cNvPr id="4" name="Прямая соединительная линия 3"/>
        <xdr:cNvCxnSpPr/>
      </xdr:nvCxnSpPr>
      <xdr:spPr>
        <a:xfrm flipV="1">
          <a:off x="2971800" y="2419350"/>
          <a:ext cx="8601075" cy="1905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17</xdr:row>
      <xdr:rowOff>180975</xdr:rowOff>
    </xdr:from>
    <xdr:to>
      <xdr:col>18</xdr:col>
      <xdr:colOff>438150</xdr:colOff>
      <xdr:row>18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flipV="1">
          <a:off x="2981325" y="3419475"/>
          <a:ext cx="8572500" cy="19050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27</xdr:row>
      <xdr:rowOff>9525</xdr:rowOff>
    </xdr:from>
    <xdr:to>
      <xdr:col>17</xdr:col>
      <xdr:colOff>561975</xdr:colOff>
      <xdr:row>48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38</xdr:row>
      <xdr:rowOff>85725</xdr:rowOff>
    </xdr:from>
    <xdr:to>
      <xdr:col>17</xdr:col>
      <xdr:colOff>523875</xdr:colOff>
      <xdr:row>38</xdr:row>
      <xdr:rowOff>95250</xdr:rowOff>
    </xdr:to>
    <xdr:cxnSp macro="">
      <xdr:nvCxnSpPr>
        <xdr:cNvPr id="9" name="Прямая соединительная линия 8"/>
        <xdr:cNvCxnSpPr/>
      </xdr:nvCxnSpPr>
      <xdr:spPr>
        <a:xfrm>
          <a:off x="3171825" y="7324725"/>
          <a:ext cx="7858125" cy="9525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43</xdr:row>
      <xdr:rowOff>133350</xdr:rowOff>
    </xdr:from>
    <xdr:to>
      <xdr:col>17</xdr:col>
      <xdr:colOff>552450</xdr:colOff>
      <xdr:row>43</xdr:row>
      <xdr:rowOff>142875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3162300" y="8324850"/>
          <a:ext cx="7896225" cy="9525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2</xdr:row>
      <xdr:rowOff>190500</xdr:rowOff>
    </xdr:from>
    <xdr:to>
      <xdr:col>17</xdr:col>
      <xdr:colOff>571499</xdr:colOff>
      <xdr:row>27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29</xdr:row>
      <xdr:rowOff>19049</xdr:rowOff>
    </xdr:from>
    <xdr:to>
      <xdr:col>16</xdr:col>
      <xdr:colOff>419099</xdr:colOff>
      <xdr:row>47</xdr:row>
      <xdr:rowOff>123824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37</xdr:row>
      <xdr:rowOff>142875</xdr:rowOff>
    </xdr:from>
    <xdr:to>
      <xdr:col>16</xdr:col>
      <xdr:colOff>419100</xdr:colOff>
      <xdr:row>37</xdr:row>
      <xdr:rowOff>161925</xdr:rowOff>
    </xdr:to>
    <xdr:cxnSp macro="">
      <xdr:nvCxnSpPr>
        <xdr:cNvPr id="5" name="Прямая соединительная линия 4"/>
        <xdr:cNvCxnSpPr/>
      </xdr:nvCxnSpPr>
      <xdr:spPr>
        <a:xfrm flipV="1">
          <a:off x="2171700" y="7496175"/>
          <a:ext cx="7391400" cy="19050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0.0442</cdr:x>
      <cdr:y>0.51181</cdr:y>
    </cdr:from>
    <cdr:to>
      <cdr:x>1</cdr:x>
      <cdr:y>0.51378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>
          <a:off x="381001" y="2476500"/>
          <a:ext cx="8239125" cy="9525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  <a:effectLst xmlns:a="http://schemas.openxmlformats.org/drawingml/2006/main"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8"/>
  <sheetViews>
    <sheetView tabSelected="1" workbookViewId="0">
      <selection activeCell="AD16" sqref="AD16"/>
    </sheetView>
  </sheetViews>
  <sheetFormatPr defaultRowHeight="15"/>
  <cols>
    <col min="2" max="2" width="3.7109375" customWidth="1"/>
    <col min="3" max="3" width="3" customWidth="1"/>
    <col min="4" max="4" width="18.140625" customWidth="1"/>
    <col min="5" max="5" width="4.85546875" customWidth="1"/>
    <col min="6" max="6" width="5.140625" customWidth="1"/>
    <col min="7" max="28" width="5.7109375" customWidth="1"/>
  </cols>
  <sheetData>
    <row r="1" spans="1:28" ht="15.75" thickBot="1"/>
    <row r="2" spans="1:28" ht="18.75" customHeight="1" thickBot="1">
      <c r="A2" s="171" t="s">
        <v>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3"/>
    </row>
    <row r="3" spans="1:28" ht="15.75" thickBot="1">
      <c r="A3" s="150" t="s">
        <v>32</v>
      </c>
      <c r="B3" s="151"/>
      <c r="C3" s="151"/>
      <c r="D3" s="152"/>
      <c r="E3" s="159" t="s">
        <v>33</v>
      </c>
      <c r="F3" s="162" t="s">
        <v>34</v>
      </c>
      <c r="G3" s="135" t="s">
        <v>35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 t="s">
        <v>36</v>
      </c>
      <c r="V3" s="136"/>
      <c r="W3" s="136"/>
      <c r="X3" s="136"/>
      <c r="Y3" s="136" t="s">
        <v>37</v>
      </c>
      <c r="Z3" s="136"/>
      <c r="AA3" s="136"/>
      <c r="AB3" s="136"/>
    </row>
    <row r="4" spans="1:28" ht="15.75" thickBot="1">
      <c r="A4" s="153"/>
      <c r="B4" s="154"/>
      <c r="C4" s="154"/>
      <c r="D4" s="155"/>
      <c r="E4" s="160"/>
      <c r="F4" s="162"/>
      <c r="G4" s="41">
        <v>77.950310559006212</v>
      </c>
      <c r="H4" s="41">
        <v>53.105590062111794</v>
      </c>
      <c r="I4" s="41">
        <v>50.310559006211179</v>
      </c>
      <c r="J4" s="41">
        <v>52.795031055900623</v>
      </c>
      <c r="K4" s="41">
        <v>98.757763975155271</v>
      </c>
      <c r="L4" s="41">
        <v>51.863354037267086</v>
      </c>
      <c r="M4" s="41">
        <v>47.204968944099377</v>
      </c>
      <c r="N4" s="41">
        <v>33.540372670807457</v>
      </c>
      <c r="O4" s="41">
        <v>43.478260869565219</v>
      </c>
      <c r="P4" s="41">
        <v>30.124223602484474</v>
      </c>
      <c r="Q4" s="41">
        <v>33.540372670807457</v>
      </c>
      <c r="R4" s="41">
        <v>0.6211180124223602</v>
      </c>
      <c r="S4" s="41">
        <v>0.3105590062111801</v>
      </c>
      <c r="T4" s="41">
        <v>0.6211180124223602</v>
      </c>
      <c r="U4" s="136"/>
      <c r="V4" s="136"/>
      <c r="W4" s="136"/>
      <c r="X4" s="136"/>
      <c r="Y4" s="136"/>
      <c r="Z4" s="136"/>
      <c r="AA4" s="136"/>
      <c r="AB4" s="136"/>
    </row>
    <row r="5" spans="1:28" ht="15.75" thickBot="1">
      <c r="A5" s="153"/>
      <c r="B5" s="154"/>
      <c r="C5" s="154"/>
      <c r="D5" s="155"/>
      <c r="E5" s="161"/>
      <c r="F5" s="162"/>
      <c r="G5" s="135" t="s">
        <v>38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6"/>
      <c r="V5" s="136"/>
      <c r="W5" s="136"/>
      <c r="X5" s="136"/>
      <c r="Y5" s="136"/>
      <c r="Z5" s="136"/>
      <c r="AA5" s="136"/>
      <c r="AB5" s="136"/>
    </row>
    <row r="6" spans="1:28" ht="15.75" thickBot="1">
      <c r="A6" s="156"/>
      <c r="B6" s="157"/>
      <c r="C6" s="157"/>
      <c r="D6" s="158"/>
      <c r="E6" s="144">
        <v>421</v>
      </c>
      <c r="F6" s="147">
        <v>322</v>
      </c>
      <c r="G6" s="42">
        <v>251</v>
      </c>
      <c r="H6" s="42">
        <v>171</v>
      </c>
      <c r="I6" s="42">
        <v>162</v>
      </c>
      <c r="J6" s="42">
        <v>170</v>
      </c>
      <c r="K6" s="42">
        <v>318</v>
      </c>
      <c r="L6" s="42">
        <v>167</v>
      </c>
      <c r="M6" s="42">
        <v>152</v>
      </c>
      <c r="N6" s="42">
        <v>108</v>
      </c>
      <c r="O6" s="42">
        <v>140</v>
      </c>
      <c r="P6" s="42">
        <v>97</v>
      </c>
      <c r="Q6" s="42">
        <v>108</v>
      </c>
      <c r="R6" s="42">
        <v>2</v>
      </c>
      <c r="S6" s="42">
        <v>1</v>
      </c>
      <c r="T6" s="42">
        <v>2</v>
      </c>
      <c r="U6" s="41">
        <v>123</v>
      </c>
      <c r="V6" s="41">
        <v>137</v>
      </c>
      <c r="W6" s="41">
        <v>61</v>
      </c>
      <c r="X6" s="41">
        <v>1</v>
      </c>
      <c r="Y6" s="43">
        <v>38.198757763975152</v>
      </c>
      <c r="Z6" s="43">
        <v>42.546583850931682</v>
      </c>
      <c r="AA6" s="43">
        <v>18.944099378881987</v>
      </c>
      <c r="AB6" s="43">
        <v>0.3105590062111801</v>
      </c>
    </row>
    <row r="7" spans="1:28" ht="15.75" thickBot="1">
      <c r="A7" s="136" t="s">
        <v>0</v>
      </c>
      <c r="B7" s="141" t="s">
        <v>1</v>
      </c>
      <c r="C7" s="142" t="s">
        <v>39</v>
      </c>
      <c r="D7" s="143" t="s">
        <v>2</v>
      </c>
      <c r="E7" s="145"/>
      <c r="F7" s="148"/>
      <c r="G7" s="135" t="s">
        <v>40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 t="s">
        <v>41</v>
      </c>
      <c r="V7" s="137"/>
      <c r="W7" s="137"/>
      <c r="X7" s="137"/>
      <c r="Y7" s="138" t="s">
        <v>42</v>
      </c>
      <c r="Z7" s="139"/>
      <c r="AA7" s="139"/>
      <c r="AB7" s="140"/>
    </row>
    <row r="8" spans="1:28" ht="16.5" thickBot="1">
      <c r="A8" s="136"/>
      <c r="B8" s="141"/>
      <c r="C8" s="142"/>
      <c r="D8" s="143"/>
      <c r="E8" s="146"/>
      <c r="F8" s="149"/>
      <c r="G8" s="44" t="s">
        <v>43</v>
      </c>
      <c r="H8" s="45" t="s">
        <v>44</v>
      </c>
      <c r="I8" s="44" t="s">
        <v>45</v>
      </c>
      <c r="J8" s="45" t="s">
        <v>46</v>
      </c>
      <c r="K8" s="44" t="s">
        <v>47</v>
      </c>
      <c r="L8" s="45" t="s">
        <v>48</v>
      </c>
      <c r="M8" s="44" t="s">
        <v>49</v>
      </c>
      <c r="N8" s="45" t="s">
        <v>50</v>
      </c>
      <c r="O8" s="45" t="s">
        <v>51</v>
      </c>
      <c r="P8" s="44" t="s">
        <v>52</v>
      </c>
      <c r="Q8" s="44" t="s">
        <v>53</v>
      </c>
      <c r="R8" s="45" t="s">
        <v>54</v>
      </c>
      <c r="S8" s="45" t="s">
        <v>55</v>
      </c>
      <c r="T8" s="45" t="s">
        <v>56</v>
      </c>
      <c r="U8" s="46" t="s">
        <v>57</v>
      </c>
      <c r="V8" s="47" t="s">
        <v>58</v>
      </c>
      <c r="W8" s="47" t="s">
        <v>59</v>
      </c>
      <c r="X8" s="48" t="s">
        <v>60</v>
      </c>
      <c r="Y8" s="46" t="s">
        <v>57</v>
      </c>
      <c r="Z8" s="47" t="s">
        <v>58</v>
      </c>
      <c r="AA8" s="47" t="s">
        <v>59</v>
      </c>
      <c r="AB8" s="48" t="s">
        <v>60</v>
      </c>
    </row>
    <row r="9" spans="1:28" ht="15.75" thickBot="1">
      <c r="A9" s="68" t="s">
        <v>61</v>
      </c>
      <c r="B9" s="69" t="s">
        <v>62</v>
      </c>
      <c r="C9" s="70" t="s">
        <v>63</v>
      </c>
      <c r="D9" s="71" t="s">
        <v>17</v>
      </c>
      <c r="E9" s="50">
        <v>26</v>
      </c>
      <c r="F9" s="51">
        <v>20</v>
      </c>
      <c r="G9" s="52">
        <v>16</v>
      </c>
      <c r="H9" s="53">
        <v>12</v>
      </c>
      <c r="I9" s="53">
        <v>13</v>
      </c>
      <c r="J9" s="53">
        <v>10</v>
      </c>
      <c r="K9" s="53">
        <v>20</v>
      </c>
      <c r="L9" s="53">
        <v>13</v>
      </c>
      <c r="M9" s="53">
        <v>11</v>
      </c>
      <c r="N9" s="53">
        <v>10</v>
      </c>
      <c r="O9" s="53">
        <v>9</v>
      </c>
      <c r="P9" s="53">
        <v>3</v>
      </c>
      <c r="Q9" s="53">
        <v>7</v>
      </c>
      <c r="R9" s="53">
        <v>0</v>
      </c>
      <c r="S9" s="53">
        <v>0</v>
      </c>
      <c r="T9" s="53">
        <v>0</v>
      </c>
      <c r="U9" s="50">
        <v>7</v>
      </c>
      <c r="V9" s="53">
        <v>9</v>
      </c>
      <c r="W9" s="53">
        <v>4</v>
      </c>
      <c r="X9" s="51">
        <v>0</v>
      </c>
      <c r="Y9" s="62">
        <v>35</v>
      </c>
      <c r="Z9" s="63">
        <v>45</v>
      </c>
      <c r="AA9" s="63">
        <v>20</v>
      </c>
      <c r="AB9" s="64">
        <v>0</v>
      </c>
    </row>
    <row r="10" spans="1:28">
      <c r="A10" s="163" t="s">
        <v>64</v>
      </c>
      <c r="B10" s="69" t="s">
        <v>62</v>
      </c>
      <c r="C10" s="72" t="s">
        <v>63</v>
      </c>
      <c r="D10" s="71" t="s">
        <v>18</v>
      </c>
      <c r="E10" s="50">
        <v>19</v>
      </c>
      <c r="F10" s="51">
        <v>10</v>
      </c>
      <c r="G10" s="52">
        <v>7</v>
      </c>
      <c r="H10" s="53">
        <v>8</v>
      </c>
      <c r="I10" s="53">
        <v>3</v>
      </c>
      <c r="J10" s="53">
        <v>6</v>
      </c>
      <c r="K10" s="53">
        <v>10</v>
      </c>
      <c r="L10" s="53">
        <v>4</v>
      </c>
      <c r="M10" s="53">
        <v>0</v>
      </c>
      <c r="N10" s="53">
        <v>5</v>
      </c>
      <c r="O10" s="53">
        <v>1</v>
      </c>
      <c r="P10" s="53">
        <v>1</v>
      </c>
      <c r="Q10" s="53">
        <v>3</v>
      </c>
      <c r="R10" s="53">
        <v>0</v>
      </c>
      <c r="S10" s="53">
        <v>0</v>
      </c>
      <c r="T10" s="53">
        <v>0</v>
      </c>
      <c r="U10" s="50">
        <v>6</v>
      </c>
      <c r="V10" s="53">
        <v>2</v>
      </c>
      <c r="W10" s="53">
        <v>2</v>
      </c>
      <c r="X10" s="51">
        <v>0</v>
      </c>
      <c r="Y10" s="165">
        <v>40.909090909090914</v>
      </c>
      <c r="Z10" s="167">
        <v>36.363636363636367</v>
      </c>
      <c r="AA10" s="167">
        <v>22.727272727272727</v>
      </c>
      <c r="AB10" s="169">
        <v>0</v>
      </c>
    </row>
    <row r="11" spans="1:28" ht="15.75" thickBot="1">
      <c r="A11" s="164"/>
      <c r="B11" s="73" t="s">
        <v>65</v>
      </c>
      <c r="C11" s="70" t="s">
        <v>63</v>
      </c>
      <c r="D11" s="74" t="s">
        <v>18</v>
      </c>
      <c r="E11" s="54">
        <v>15</v>
      </c>
      <c r="F11" s="55">
        <v>12</v>
      </c>
      <c r="G11" s="56">
        <v>10</v>
      </c>
      <c r="H11" s="57">
        <v>6</v>
      </c>
      <c r="I11" s="57">
        <v>6</v>
      </c>
      <c r="J11" s="57">
        <v>9</v>
      </c>
      <c r="K11" s="57">
        <v>12</v>
      </c>
      <c r="L11" s="57">
        <v>7</v>
      </c>
      <c r="M11" s="57">
        <v>4</v>
      </c>
      <c r="N11" s="57">
        <v>6</v>
      </c>
      <c r="O11" s="57">
        <v>5</v>
      </c>
      <c r="P11" s="57">
        <v>6</v>
      </c>
      <c r="Q11" s="57">
        <v>3</v>
      </c>
      <c r="R11" s="57">
        <v>0</v>
      </c>
      <c r="S11" s="57">
        <v>0</v>
      </c>
      <c r="T11" s="57">
        <v>0</v>
      </c>
      <c r="U11" s="54">
        <v>3</v>
      </c>
      <c r="V11" s="57">
        <v>6</v>
      </c>
      <c r="W11" s="57">
        <v>3</v>
      </c>
      <c r="X11" s="55">
        <v>0</v>
      </c>
      <c r="Y11" s="166"/>
      <c r="Z11" s="168"/>
      <c r="AA11" s="168"/>
      <c r="AB11" s="170"/>
    </row>
    <row r="12" spans="1:28" ht="15.75" thickBot="1">
      <c r="A12" s="68" t="s">
        <v>66</v>
      </c>
      <c r="B12" s="69" t="s">
        <v>62</v>
      </c>
      <c r="C12" s="72" t="s">
        <v>63</v>
      </c>
      <c r="D12" s="71" t="s">
        <v>19</v>
      </c>
      <c r="E12" s="50">
        <v>15</v>
      </c>
      <c r="F12" s="51">
        <v>13</v>
      </c>
      <c r="G12" s="52">
        <v>7</v>
      </c>
      <c r="H12" s="53">
        <v>9</v>
      </c>
      <c r="I12" s="53">
        <v>9</v>
      </c>
      <c r="J12" s="53">
        <v>6</v>
      </c>
      <c r="K12" s="53">
        <v>11</v>
      </c>
      <c r="L12" s="53">
        <v>8</v>
      </c>
      <c r="M12" s="53">
        <v>4</v>
      </c>
      <c r="N12" s="53">
        <v>5</v>
      </c>
      <c r="O12" s="53">
        <v>1</v>
      </c>
      <c r="P12" s="53">
        <v>3</v>
      </c>
      <c r="Q12" s="53">
        <v>1</v>
      </c>
      <c r="R12" s="53">
        <v>1</v>
      </c>
      <c r="S12" s="53">
        <v>0</v>
      </c>
      <c r="T12" s="53">
        <v>0</v>
      </c>
      <c r="U12" s="50">
        <v>8</v>
      </c>
      <c r="V12" s="53">
        <v>4</v>
      </c>
      <c r="W12" s="53">
        <v>1</v>
      </c>
      <c r="X12" s="51">
        <v>0</v>
      </c>
      <c r="Y12" s="65">
        <v>61.53846153846154</v>
      </c>
      <c r="Z12" s="66">
        <v>30.76923076923077</v>
      </c>
      <c r="AA12" s="66">
        <v>7.6923076923076925</v>
      </c>
      <c r="AB12" s="67">
        <v>0</v>
      </c>
    </row>
    <row r="13" spans="1:28" ht="15.75" thickBot="1">
      <c r="A13" s="68" t="s">
        <v>67</v>
      </c>
      <c r="B13" s="69" t="s">
        <v>62</v>
      </c>
      <c r="C13" s="72" t="s">
        <v>63</v>
      </c>
      <c r="D13" s="71" t="s">
        <v>68</v>
      </c>
      <c r="E13" s="50">
        <v>21</v>
      </c>
      <c r="F13" s="51">
        <v>18</v>
      </c>
      <c r="G13" s="52">
        <v>11</v>
      </c>
      <c r="H13" s="53">
        <v>5</v>
      </c>
      <c r="I13" s="53">
        <v>6</v>
      </c>
      <c r="J13" s="53">
        <v>6</v>
      </c>
      <c r="K13" s="53">
        <v>18</v>
      </c>
      <c r="L13" s="53">
        <v>3</v>
      </c>
      <c r="M13" s="53">
        <v>11</v>
      </c>
      <c r="N13" s="53">
        <v>9</v>
      </c>
      <c r="O13" s="53">
        <v>7</v>
      </c>
      <c r="P13" s="53">
        <v>5</v>
      </c>
      <c r="Q13" s="53">
        <v>6</v>
      </c>
      <c r="R13" s="53">
        <v>0</v>
      </c>
      <c r="S13" s="53">
        <v>0</v>
      </c>
      <c r="T13" s="53">
        <v>0</v>
      </c>
      <c r="U13" s="50">
        <v>10</v>
      </c>
      <c r="V13" s="53">
        <v>6</v>
      </c>
      <c r="W13" s="53">
        <v>2</v>
      </c>
      <c r="X13" s="51">
        <v>0</v>
      </c>
      <c r="Y13" s="65">
        <v>55.555555555555557</v>
      </c>
      <c r="Z13" s="66">
        <v>33.333333333333329</v>
      </c>
      <c r="AA13" s="66">
        <v>11.111111111111111</v>
      </c>
      <c r="AB13" s="67">
        <v>0</v>
      </c>
    </row>
    <row r="14" spans="1:28">
      <c r="A14" s="163" t="s">
        <v>69</v>
      </c>
      <c r="B14" s="69" t="s">
        <v>62</v>
      </c>
      <c r="C14" s="72" t="s">
        <v>70</v>
      </c>
      <c r="D14" s="71" t="s">
        <v>13</v>
      </c>
      <c r="E14" s="50">
        <v>17</v>
      </c>
      <c r="F14" s="51">
        <v>11</v>
      </c>
      <c r="G14" s="52">
        <v>10</v>
      </c>
      <c r="H14" s="53">
        <v>9</v>
      </c>
      <c r="I14" s="53">
        <v>6</v>
      </c>
      <c r="J14" s="53">
        <v>8</v>
      </c>
      <c r="K14" s="53">
        <v>11</v>
      </c>
      <c r="L14" s="53">
        <v>6</v>
      </c>
      <c r="M14" s="53">
        <v>8</v>
      </c>
      <c r="N14" s="53">
        <v>5</v>
      </c>
      <c r="O14" s="53">
        <v>6</v>
      </c>
      <c r="P14" s="53">
        <v>3</v>
      </c>
      <c r="Q14" s="53">
        <v>2</v>
      </c>
      <c r="R14" s="53">
        <v>0</v>
      </c>
      <c r="S14" s="53">
        <v>0</v>
      </c>
      <c r="T14" s="53">
        <v>0</v>
      </c>
      <c r="U14" s="50">
        <v>2</v>
      </c>
      <c r="V14" s="53">
        <v>7</v>
      </c>
      <c r="W14" s="53">
        <v>2</v>
      </c>
      <c r="X14" s="51">
        <v>0</v>
      </c>
      <c r="Y14" s="165">
        <v>48</v>
      </c>
      <c r="Z14" s="167">
        <v>44</v>
      </c>
      <c r="AA14" s="167">
        <v>8</v>
      </c>
      <c r="AB14" s="169">
        <v>0</v>
      </c>
    </row>
    <row r="15" spans="1:28" ht="15.75" thickBot="1">
      <c r="A15" s="164"/>
      <c r="B15" s="73" t="s">
        <v>65</v>
      </c>
      <c r="C15" s="70" t="s">
        <v>70</v>
      </c>
      <c r="D15" s="74" t="s">
        <v>13</v>
      </c>
      <c r="E15" s="54">
        <v>17</v>
      </c>
      <c r="F15" s="55">
        <v>14</v>
      </c>
      <c r="G15" s="56">
        <v>6</v>
      </c>
      <c r="H15" s="57">
        <v>8</v>
      </c>
      <c r="I15" s="57">
        <v>5</v>
      </c>
      <c r="J15" s="57">
        <v>5</v>
      </c>
      <c r="K15" s="57">
        <v>14</v>
      </c>
      <c r="L15" s="57">
        <v>3</v>
      </c>
      <c r="M15" s="57">
        <v>6</v>
      </c>
      <c r="N15" s="57">
        <v>5</v>
      </c>
      <c r="O15" s="57">
        <v>3</v>
      </c>
      <c r="P15" s="57">
        <v>6</v>
      </c>
      <c r="Q15" s="57">
        <v>1</v>
      </c>
      <c r="R15" s="57">
        <v>0</v>
      </c>
      <c r="S15" s="57">
        <v>0</v>
      </c>
      <c r="T15" s="57">
        <v>0</v>
      </c>
      <c r="U15" s="54">
        <v>10</v>
      </c>
      <c r="V15" s="57">
        <v>4</v>
      </c>
      <c r="W15" s="57">
        <v>0</v>
      </c>
      <c r="X15" s="55">
        <v>0</v>
      </c>
      <c r="Y15" s="166"/>
      <c r="Z15" s="168"/>
      <c r="AA15" s="168"/>
      <c r="AB15" s="170"/>
    </row>
    <row r="16" spans="1:28">
      <c r="A16" s="163" t="s">
        <v>71</v>
      </c>
      <c r="B16" s="69" t="s">
        <v>62</v>
      </c>
      <c r="C16" s="72" t="s">
        <v>63</v>
      </c>
      <c r="D16" s="71" t="s">
        <v>16</v>
      </c>
      <c r="E16" s="50">
        <v>18</v>
      </c>
      <c r="F16" s="51">
        <v>12</v>
      </c>
      <c r="G16" s="52">
        <v>8</v>
      </c>
      <c r="H16" s="53">
        <v>6</v>
      </c>
      <c r="I16" s="53">
        <v>2</v>
      </c>
      <c r="J16" s="53">
        <v>3</v>
      </c>
      <c r="K16" s="53">
        <v>12</v>
      </c>
      <c r="L16" s="53">
        <v>3</v>
      </c>
      <c r="M16" s="53">
        <v>5</v>
      </c>
      <c r="N16" s="53">
        <v>5</v>
      </c>
      <c r="O16" s="53">
        <v>3</v>
      </c>
      <c r="P16" s="53">
        <v>1</v>
      </c>
      <c r="Q16" s="53">
        <v>1</v>
      </c>
      <c r="R16" s="53">
        <v>0</v>
      </c>
      <c r="S16" s="53">
        <v>0</v>
      </c>
      <c r="T16" s="53">
        <v>0</v>
      </c>
      <c r="U16" s="50">
        <v>9</v>
      </c>
      <c r="V16" s="53">
        <v>3</v>
      </c>
      <c r="W16" s="53">
        <v>0</v>
      </c>
      <c r="X16" s="51">
        <v>0</v>
      </c>
      <c r="Y16" s="165">
        <v>62.962962962962962</v>
      </c>
      <c r="Z16" s="167">
        <v>37.037037037037038</v>
      </c>
      <c r="AA16" s="167">
        <v>0</v>
      </c>
      <c r="AB16" s="169">
        <v>0</v>
      </c>
    </row>
    <row r="17" spans="1:28" ht="15.75" thickBot="1">
      <c r="A17" s="164"/>
      <c r="B17" s="73" t="s">
        <v>65</v>
      </c>
      <c r="C17" s="70" t="s">
        <v>63</v>
      </c>
      <c r="D17" s="74" t="s">
        <v>16</v>
      </c>
      <c r="E17" s="54">
        <v>18</v>
      </c>
      <c r="F17" s="55">
        <v>15</v>
      </c>
      <c r="G17" s="56">
        <v>5</v>
      </c>
      <c r="H17" s="57">
        <v>4</v>
      </c>
      <c r="I17" s="57">
        <v>9</v>
      </c>
      <c r="J17" s="57">
        <v>5</v>
      </c>
      <c r="K17" s="57">
        <v>15</v>
      </c>
      <c r="L17" s="57">
        <v>10</v>
      </c>
      <c r="M17" s="57">
        <v>4</v>
      </c>
      <c r="N17" s="57">
        <v>5</v>
      </c>
      <c r="O17" s="57">
        <v>4</v>
      </c>
      <c r="P17" s="57">
        <v>3</v>
      </c>
      <c r="Q17" s="57">
        <v>8</v>
      </c>
      <c r="R17" s="57">
        <v>0</v>
      </c>
      <c r="S17" s="57">
        <v>0</v>
      </c>
      <c r="T17" s="57">
        <v>0</v>
      </c>
      <c r="U17" s="54">
        <v>8</v>
      </c>
      <c r="V17" s="57">
        <v>7</v>
      </c>
      <c r="W17" s="57">
        <v>0</v>
      </c>
      <c r="X17" s="55">
        <v>0</v>
      </c>
      <c r="Y17" s="166"/>
      <c r="Z17" s="168"/>
      <c r="AA17" s="168"/>
      <c r="AB17" s="170"/>
    </row>
    <row r="18" spans="1:28" ht="15.75" thickBot="1">
      <c r="A18" s="163" t="s">
        <v>72</v>
      </c>
      <c r="B18" s="69" t="s">
        <v>62</v>
      </c>
      <c r="C18" s="72" t="s">
        <v>63</v>
      </c>
      <c r="D18" s="71" t="s">
        <v>23</v>
      </c>
      <c r="E18" s="50">
        <v>25</v>
      </c>
      <c r="F18" s="51">
        <v>17</v>
      </c>
      <c r="G18" s="52">
        <v>17</v>
      </c>
      <c r="H18" s="53">
        <v>8</v>
      </c>
      <c r="I18" s="53">
        <v>11</v>
      </c>
      <c r="J18" s="53">
        <v>10</v>
      </c>
      <c r="K18" s="53">
        <v>17</v>
      </c>
      <c r="L18" s="53">
        <v>10</v>
      </c>
      <c r="M18" s="53">
        <v>9</v>
      </c>
      <c r="N18" s="53">
        <v>3</v>
      </c>
      <c r="O18" s="53">
        <v>10</v>
      </c>
      <c r="P18" s="53">
        <v>5</v>
      </c>
      <c r="Q18" s="53">
        <v>3</v>
      </c>
      <c r="R18" s="53">
        <v>0</v>
      </c>
      <c r="S18" s="53">
        <v>1</v>
      </c>
      <c r="T18" s="53">
        <v>1</v>
      </c>
      <c r="U18" s="50">
        <v>5</v>
      </c>
      <c r="V18" s="53">
        <v>8</v>
      </c>
      <c r="W18" s="53">
        <v>4</v>
      </c>
      <c r="X18" s="51">
        <v>0</v>
      </c>
      <c r="Y18" s="165">
        <v>28.125</v>
      </c>
      <c r="Z18" s="167">
        <v>50</v>
      </c>
      <c r="AA18" s="167">
        <v>21.875</v>
      </c>
      <c r="AB18" s="169">
        <v>0</v>
      </c>
    </row>
    <row r="19" spans="1:28" ht="15.75" thickBot="1">
      <c r="A19" s="164"/>
      <c r="B19" s="69" t="s">
        <v>65</v>
      </c>
      <c r="C19" s="70" t="s">
        <v>63</v>
      </c>
      <c r="D19" s="74" t="s">
        <v>23</v>
      </c>
      <c r="E19" s="54">
        <v>18</v>
      </c>
      <c r="F19" s="55">
        <v>15</v>
      </c>
      <c r="G19" s="56">
        <v>14</v>
      </c>
      <c r="H19" s="57">
        <v>9</v>
      </c>
      <c r="I19" s="57">
        <v>8</v>
      </c>
      <c r="J19" s="57">
        <v>4</v>
      </c>
      <c r="K19" s="57">
        <v>15</v>
      </c>
      <c r="L19" s="57">
        <v>9</v>
      </c>
      <c r="M19" s="57">
        <v>8</v>
      </c>
      <c r="N19" s="57">
        <v>4</v>
      </c>
      <c r="O19" s="57">
        <v>8</v>
      </c>
      <c r="P19" s="57">
        <v>7</v>
      </c>
      <c r="Q19" s="57">
        <v>4</v>
      </c>
      <c r="R19" s="57">
        <v>0</v>
      </c>
      <c r="S19" s="57">
        <v>0</v>
      </c>
      <c r="T19" s="57">
        <v>0</v>
      </c>
      <c r="U19" s="54">
        <v>4</v>
      </c>
      <c r="V19" s="57">
        <v>8</v>
      </c>
      <c r="W19" s="57">
        <v>3</v>
      </c>
      <c r="X19" s="55">
        <v>0</v>
      </c>
      <c r="Y19" s="166"/>
      <c r="Z19" s="168"/>
      <c r="AA19" s="168"/>
      <c r="AB19" s="170"/>
    </row>
    <row r="20" spans="1:28" ht="15.75" thickBot="1">
      <c r="A20" s="68" t="s">
        <v>73</v>
      </c>
      <c r="B20" s="69" t="s">
        <v>62</v>
      </c>
      <c r="C20" s="72" t="s">
        <v>63</v>
      </c>
      <c r="D20" s="71" t="s">
        <v>27</v>
      </c>
      <c r="E20" s="50">
        <v>10</v>
      </c>
      <c r="F20" s="51">
        <v>10</v>
      </c>
      <c r="G20" s="52">
        <v>9</v>
      </c>
      <c r="H20" s="53">
        <v>6</v>
      </c>
      <c r="I20" s="53">
        <v>3</v>
      </c>
      <c r="J20" s="53">
        <v>1</v>
      </c>
      <c r="K20" s="53">
        <v>10</v>
      </c>
      <c r="L20" s="53">
        <v>9</v>
      </c>
      <c r="M20" s="53">
        <v>5</v>
      </c>
      <c r="N20" s="53">
        <v>4</v>
      </c>
      <c r="O20" s="53">
        <v>2</v>
      </c>
      <c r="P20" s="53">
        <v>7</v>
      </c>
      <c r="Q20" s="53">
        <v>2</v>
      </c>
      <c r="R20" s="53">
        <v>0</v>
      </c>
      <c r="S20" s="53">
        <v>0</v>
      </c>
      <c r="T20" s="53">
        <v>0</v>
      </c>
      <c r="U20" s="50">
        <v>4</v>
      </c>
      <c r="V20" s="53">
        <v>5</v>
      </c>
      <c r="W20" s="53">
        <v>1</v>
      </c>
      <c r="X20" s="51">
        <v>0</v>
      </c>
      <c r="Y20" s="65">
        <v>40</v>
      </c>
      <c r="Z20" s="66">
        <v>50</v>
      </c>
      <c r="AA20" s="66">
        <v>10</v>
      </c>
      <c r="AB20" s="67">
        <v>0</v>
      </c>
    </row>
    <row r="21" spans="1:28" ht="15.75" thickBot="1">
      <c r="A21" s="68" t="s">
        <v>74</v>
      </c>
      <c r="B21" s="69" t="s">
        <v>62</v>
      </c>
      <c r="C21" s="72" t="s">
        <v>63</v>
      </c>
      <c r="D21" s="71" t="s">
        <v>6</v>
      </c>
      <c r="E21" s="50">
        <v>10</v>
      </c>
      <c r="F21" s="51">
        <v>9</v>
      </c>
      <c r="G21" s="52">
        <v>9</v>
      </c>
      <c r="H21" s="53">
        <v>5</v>
      </c>
      <c r="I21" s="53">
        <v>3</v>
      </c>
      <c r="J21" s="53">
        <v>5</v>
      </c>
      <c r="K21" s="53">
        <v>9</v>
      </c>
      <c r="L21" s="53">
        <v>3</v>
      </c>
      <c r="M21" s="53">
        <v>4</v>
      </c>
      <c r="N21" s="53">
        <v>1</v>
      </c>
      <c r="O21" s="53">
        <v>2</v>
      </c>
      <c r="P21" s="53">
        <v>4</v>
      </c>
      <c r="Q21" s="53">
        <v>2</v>
      </c>
      <c r="R21" s="53">
        <v>0</v>
      </c>
      <c r="S21" s="53">
        <v>0</v>
      </c>
      <c r="T21" s="53">
        <v>0</v>
      </c>
      <c r="U21" s="50">
        <v>3</v>
      </c>
      <c r="V21" s="53">
        <v>6</v>
      </c>
      <c r="W21" s="53">
        <v>0</v>
      </c>
      <c r="X21" s="51">
        <v>0</v>
      </c>
      <c r="Y21" s="65">
        <v>33.333333333333329</v>
      </c>
      <c r="Z21" s="66">
        <v>66.666666666666657</v>
      </c>
      <c r="AA21" s="66">
        <v>0</v>
      </c>
      <c r="AB21" s="67">
        <v>0</v>
      </c>
    </row>
    <row r="22" spans="1:28" ht="15.75" thickBot="1">
      <c r="A22" s="68" t="s">
        <v>75</v>
      </c>
      <c r="B22" s="69" t="s">
        <v>62</v>
      </c>
      <c r="C22" s="72" t="s">
        <v>63</v>
      </c>
      <c r="D22" s="71" t="s">
        <v>24</v>
      </c>
      <c r="E22" s="50">
        <v>11</v>
      </c>
      <c r="F22" s="51">
        <v>4</v>
      </c>
      <c r="G22" s="52">
        <v>4</v>
      </c>
      <c r="H22" s="53">
        <v>2</v>
      </c>
      <c r="I22" s="53">
        <v>2</v>
      </c>
      <c r="J22" s="53">
        <v>1</v>
      </c>
      <c r="K22" s="53">
        <v>4</v>
      </c>
      <c r="L22" s="53">
        <v>4</v>
      </c>
      <c r="M22" s="53">
        <v>2</v>
      </c>
      <c r="N22" s="53">
        <v>2</v>
      </c>
      <c r="O22" s="53">
        <v>2</v>
      </c>
      <c r="P22" s="53">
        <v>3</v>
      </c>
      <c r="Q22" s="53">
        <v>0</v>
      </c>
      <c r="R22" s="53">
        <v>0</v>
      </c>
      <c r="S22" s="53">
        <v>0</v>
      </c>
      <c r="T22" s="53">
        <v>0</v>
      </c>
      <c r="U22" s="50">
        <v>1</v>
      </c>
      <c r="V22" s="53">
        <v>2</v>
      </c>
      <c r="W22" s="53">
        <v>1</v>
      </c>
      <c r="X22" s="51">
        <v>0</v>
      </c>
      <c r="Y22" s="65">
        <v>25</v>
      </c>
      <c r="Z22" s="66">
        <v>50</v>
      </c>
      <c r="AA22" s="66">
        <v>25</v>
      </c>
      <c r="AB22" s="67">
        <v>0</v>
      </c>
    </row>
    <row r="23" spans="1:28" ht="15.75" thickBot="1">
      <c r="A23" s="68" t="s">
        <v>76</v>
      </c>
      <c r="B23" s="69" t="s">
        <v>62</v>
      </c>
      <c r="C23" s="72" t="s">
        <v>63</v>
      </c>
      <c r="D23" s="71" t="s">
        <v>31</v>
      </c>
      <c r="E23" s="50">
        <v>19</v>
      </c>
      <c r="F23" s="51">
        <v>16</v>
      </c>
      <c r="G23" s="52">
        <v>11</v>
      </c>
      <c r="H23" s="53">
        <v>10</v>
      </c>
      <c r="I23" s="53">
        <v>11</v>
      </c>
      <c r="J23" s="53">
        <v>12</v>
      </c>
      <c r="K23" s="53">
        <v>16</v>
      </c>
      <c r="L23" s="53">
        <v>12</v>
      </c>
      <c r="M23" s="53">
        <v>9</v>
      </c>
      <c r="N23" s="53">
        <v>2</v>
      </c>
      <c r="O23" s="53">
        <v>11</v>
      </c>
      <c r="P23" s="53">
        <v>1</v>
      </c>
      <c r="Q23" s="53">
        <v>11</v>
      </c>
      <c r="R23" s="53">
        <v>0</v>
      </c>
      <c r="S23" s="53">
        <v>0</v>
      </c>
      <c r="T23" s="53">
        <v>0</v>
      </c>
      <c r="U23" s="50">
        <v>4</v>
      </c>
      <c r="V23" s="53">
        <v>6</v>
      </c>
      <c r="W23" s="53">
        <v>6</v>
      </c>
      <c r="X23" s="51">
        <v>0</v>
      </c>
      <c r="Y23" s="65">
        <v>25</v>
      </c>
      <c r="Z23" s="66">
        <v>37.5</v>
      </c>
      <c r="AA23" s="66">
        <v>37.5</v>
      </c>
      <c r="AB23" s="67">
        <v>0</v>
      </c>
    </row>
    <row r="24" spans="1:28" ht="15.75" thickBot="1">
      <c r="A24" s="68" t="s">
        <v>77</v>
      </c>
      <c r="B24" s="69" t="s">
        <v>62</v>
      </c>
      <c r="C24" s="72" t="s">
        <v>63</v>
      </c>
      <c r="D24" s="71" t="s">
        <v>30</v>
      </c>
      <c r="E24" s="50">
        <v>7</v>
      </c>
      <c r="F24" s="51">
        <v>7</v>
      </c>
      <c r="G24" s="52">
        <v>5</v>
      </c>
      <c r="H24" s="53">
        <v>1</v>
      </c>
      <c r="I24" s="53">
        <v>2</v>
      </c>
      <c r="J24" s="53">
        <v>4</v>
      </c>
      <c r="K24" s="53">
        <v>7</v>
      </c>
      <c r="L24" s="53">
        <v>1</v>
      </c>
      <c r="M24" s="53">
        <v>4</v>
      </c>
      <c r="N24" s="53">
        <v>3</v>
      </c>
      <c r="O24" s="53">
        <v>1</v>
      </c>
      <c r="P24" s="53">
        <v>3</v>
      </c>
      <c r="Q24" s="53">
        <v>1</v>
      </c>
      <c r="R24" s="53">
        <v>0</v>
      </c>
      <c r="S24" s="53">
        <v>0</v>
      </c>
      <c r="T24" s="53">
        <v>0</v>
      </c>
      <c r="U24" s="50">
        <v>3</v>
      </c>
      <c r="V24" s="53">
        <v>4</v>
      </c>
      <c r="W24" s="53">
        <v>0</v>
      </c>
      <c r="X24" s="51">
        <v>0</v>
      </c>
      <c r="Y24" s="65">
        <v>42.857142857142854</v>
      </c>
      <c r="Z24" s="66">
        <v>57.142857142857139</v>
      </c>
      <c r="AA24" s="66">
        <v>0</v>
      </c>
      <c r="AB24" s="67">
        <v>0</v>
      </c>
    </row>
    <row r="25" spans="1:28" ht="15.75" thickBot="1">
      <c r="A25" s="68" t="s">
        <v>78</v>
      </c>
      <c r="B25" s="69" t="s">
        <v>62</v>
      </c>
      <c r="C25" s="72" t="s">
        <v>63</v>
      </c>
      <c r="D25" s="71" t="s">
        <v>9</v>
      </c>
      <c r="E25" s="50">
        <v>11</v>
      </c>
      <c r="F25" s="51">
        <v>9</v>
      </c>
      <c r="G25" s="52">
        <v>9</v>
      </c>
      <c r="H25" s="53">
        <v>5</v>
      </c>
      <c r="I25" s="53">
        <v>4</v>
      </c>
      <c r="J25" s="53">
        <v>9</v>
      </c>
      <c r="K25" s="53">
        <v>9</v>
      </c>
      <c r="L25" s="53">
        <v>5</v>
      </c>
      <c r="M25" s="53">
        <v>5</v>
      </c>
      <c r="N25" s="53">
        <v>1</v>
      </c>
      <c r="O25" s="53">
        <v>8</v>
      </c>
      <c r="P25" s="53">
        <v>4</v>
      </c>
      <c r="Q25" s="53">
        <v>4</v>
      </c>
      <c r="R25" s="53">
        <v>0</v>
      </c>
      <c r="S25" s="53">
        <v>0</v>
      </c>
      <c r="T25" s="53">
        <v>0</v>
      </c>
      <c r="U25" s="50">
        <v>1</v>
      </c>
      <c r="V25" s="53">
        <v>4</v>
      </c>
      <c r="W25" s="53">
        <v>4</v>
      </c>
      <c r="X25" s="51">
        <v>0</v>
      </c>
      <c r="Y25" s="65">
        <v>11.111111111111111</v>
      </c>
      <c r="Z25" s="66">
        <v>44.444444444444443</v>
      </c>
      <c r="AA25" s="66">
        <v>44.444444444444443</v>
      </c>
      <c r="AB25" s="67">
        <v>0</v>
      </c>
    </row>
    <row r="26" spans="1:28" ht="15.75" thickBot="1">
      <c r="A26" s="68" t="s">
        <v>79</v>
      </c>
      <c r="B26" s="69" t="s">
        <v>62</v>
      </c>
      <c r="C26" s="72" t="s">
        <v>63</v>
      </c>
      <c r="D26" s="71" t="s">
        <v>25</v>
      </c>
      <c r="E26" s="50">
        <v>11</v>
      </c>
      <c r="F26" s="51">
        <v>10</v>
      </c>
      <c r="G26" s="52">
        <v>7</v>
      </c>
      <c r="H26" s="53">
        <v>3</v>
      </c>
      <c r="I26" s="53">
        <v>1</v>
      </c>
      <c r="J26" s="53">
        <v>2</v>
      </c>
      <c r="K26" s="53">
        <v>10</v>
      </c>
      <c r="L26" s="53">
        <v>2</v>
      </c>
      <c r="M26" s="53">
        <v>6</v>
      </c>
      <c r="N26" s="53">
        <v>5</v>
      </c>
      <c r="O26" s="53">
        <v>5</v>
      </c>
      <c r="P26" s="53">
        <v>3</v>
      </c>
      <c r="Q26" s="53">
        <v>3</v>
      </c>
      <c r="R26" s="53">
        <v>0</v>
      </c>
      <c r="S26" s="53">
        <v>0</v>
      </c>
      <c r="T26" s="53">
        <v>0</v>
      </c>
      <c r="U26" s="50">
        <v>3</v>
      </c>
      <c r="V26" s="53">
        <v>7</v>
      </c>
      <c r="W26" s="53">
        <v>0</v>
      </c>
      <c r="X26" s="51">
        <v>0</v>
      </c>
      <c r="Y26" s="65">
        <v>30</v>
      </c>
      <c r="Z26" s="66">
        <v>70</v>
      </c>
      <c r="AA26" s="66">
        <v>0</v>
      </c>
      <c r="AB26" s="67">
        <v>0</v>
      </c>
    </row>
    <row r="27" spans="1:28" ht="15.75" thickBot="1">
      <c r="A27" s="68" t="s">
        <v>80</v>
      </c>
      <c r="B27" s="69" t="s">
        <v>62</v>
      </c>
      <c r="C27" s="72" t="s">
        <v>63</v>
      </c>
      <c r="D27" s="71" t="s">
        <v>26</v>
      </c>
      <c r="E27" s="50">
        <v>7</v>
      </c>
      <c r="F27" s="51">
        <v>6</v>
      </c>
      <c r="G27" s="52">
        <v>6</v>
      </c>
      <c r="H27" s="53">
        <v>6</v>
      </c>
      <c r="I27" s="53">
        <v>5</v>
      </c>
      <c r="J27" s="53">
        <v>6</v>
      </c>
      <c r="K27" s="53">
        <v>6</v>
      </c>
      <c r="L27" s="53">
        <v>6</v>
      </c>
      <c r="M27" s="53">
        <v>6</v>
      </c>
      <c r="N27" s="53">
        <v>3</v>
      </c>
      <c r="O27" s="53">
        <v>3</v>
      </c>
      <c r="P27" s="53">
        <v>3</v>
      </c>
      <c r="Q27" s="53">
        <v>2</v>
      </c>
      <c r="R27" s="53">
        <v>0</v>
      </c>
      <c r="S27" s="53">
        <v>0</v>
      </c>
      <c r="T27" s="53">
        <v>0</v>
      </c>
      <c r="U27" s="50">
        <v>0</v>
      </c>
      <c r="V27" s="53">
        <v>3</v>
      </c>
      <c r="W27" s="53">
        <v>3</v>
      </c>
      <c r="X27" s="51">
        <v>0</v>
      </c>
      <c r="Y27" s="65">
        <v>0</v>
      </c>
      <c r="Z27" s="66">
        <v>50</v>
      </c>
      <c r="AA27" s="66">
        <v>50</v>
      </c>
      <c r="AB27" s="67">
        <v>0</v>
      </c>
    </row>
    <row r="28" spans="1:28" ht="15.75" thickBot="1">
      <c r="A28" s="68" t="s">
        <v>81</v>
      </c>
      <c r="B28" s="69" t="s">
        <v>62</v>
      </c>
      <c r="C28" s="72" t="s">
        <v>63</v>
      </c>
      <c r="D28" s="71" t="s">
        <v>10</v>
      </c>
      <c r="E28" s="50">
        <v>6</v>
      </c>
      <c r="F28" s="51">
        <v>3</v>
      </c>
      <c r="G28" s="52">
        <v>2</v>
      </c>
      <c r="H28" s="53">
        <v>1</v>
      </c>
      <c r="I28" s="53">
        <v>2</v>
      </c>
      <c r="J28" s="53">
        <v>1</v>
      </c>
      <c r="K28" s="53">
        <v>3</v>
      </c>
      <c r="L28" s="53">
        <v>1</v>
      </c>
      <c r="M28" s="53">
        <v>1</v>
      </c>
      <c r="N28" s="53">
        <v>3</v>
      </c>
      <c r="O28" s="53">
        <v>0</v>
      </c>
      <c r="P28" s="53">
        <v>3</v>
      </c>
      <c r="Q28" s="53">
        <v>0</v>
      </c>
      <c r="R28" s="53">
        <v>0</v>
      </c>
      <c r="S28" s="53">
        <v>0</v>
      </c>
      <c r="T28" s="53">
        <v>0</v>
      </c>
      <c r="U28" s="50">
        <v>0</v>
      </c>
      <c r="V28" s="53">
        <v>3</v>
      </c>
      <c r="W28" s="53">
        <v>0</v>
      </c>
      <c r="X28" s="51">
        <v>0</v>
      </c>
      <c r="Y28" s="65">
        <v>0</v>
      </c>
      <c r="Z28" s="66">
        <v>100</v>
      </c>
      <c r="AA28" s="66">
        <v>0</v>
      </c>
      <c r="AB28" s="67">
        <v>0</v>
      </c>
    </row>
    <row r="29" spans="1:28" ht="15.75" thickBot="1">
      <c r="A29" s="68" t="s">
        <v>82</v>
      </c>
      <c r="B29" s="69" t="s">
        <v>62</v>
      </c>
      <c r="C29" s="72" t="s">
        <v>63</v>
      </c>
      <c r="D29" s="71" t="s">
        <v>28</v>
      </c>
      <c r="E29" s="50">
        <v>3</v>
      </c>
      <c r="F29" s="51">
        <v>3</v>
      </c>
      <c r="G29" s="52">
        <v>3</v>
      </c>
      <c r="H29" s="53">
        <v>0</v>
      </c>
      <c r="I29" s="53">
        <v>1</v>
      </c>
      <c r="J29" s="53">
        <v>0</v>
      </c>
      <c r="K29" s="53">
        <v>3</v>
      </c>
      <c r="L29" s="53">
        <v>0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3">
        <v>0</v>
      </c>
      <c r="S29" s="53">
        <v>0</v>
      </c>
      <c r="T29" s="53">
        <v>0</v>
      </c>
      <c r="U29" s="50">
        <v>1</v>
      </c>
      <c r="V29" s="53">
        <v>2</v>
      </c>
      <c r="W29" s="53">
        <v>0</v>
      </c>
      <c r="X29" s="51">
        <v>0</v>
      </c>
      <c r="Y29" s="65">
        <v>33.333333333333329</v>
      </c>
      <c r="Z29" s="66">
        <v>66.666666666666657</v>
      </c>
      <c r="AA29" s="66">
        <v>0</v>
      </c>
      <c r="AB29" s="67">
        <v>0</v>
      </c>
    </row>
    <row r="30" spans="1:28" ht="15.75" thickBot="1">
      <c r="A30" s="68" t="s">
        <v>83</v>
      </c>
      <c r="B30" s="69" t="s">
        <v>62</v>
      </c>
      <c r="C30" s="72" t="s">
        <v>63</v>
      </c>
      <c r="D30" s="71" t="s">
        <v>84</v>
      </c>
      <c r="E30" s="50">
        <v>2</v>
      </c>
      <c r="F30" s="51">
        <v>2</v>
      </c>
      <c r="G30" s="52">
        <v>2</v>
      </c>
      <c r="H30" s="53">
        <v>1</v>
      </c>
      <c r="I30" s="53">
        <v>1</v>
      </c>
      <c r="J30" s="53">
        <v>2</v>
      </c>
      <c r="K30" s="53">
        <v>2</v>
      </c>
      <c r="L30" s="53">
        <v>2</v>
      </c>
      <c r="M30" s="53">
        <v>2</v>
      </c>
      <c r="N30" s="53">
        <v>1</v>
      </c>
      <c r="O30" s="53">
        <v>1</v>
      </c>
      <c r="P30" s="53">
        <v>1</v>
      </c>
      <c r="Q30" s="53">
        <v>1</v>
      </c>
      <c r="R30" s="53">
        <v>0</v>
      </c>
      <c r="S30" s="53">
        <v>0</v>
      </c>
      <c r="T30" s="53">
        <v>0</v>
      </c>
      <c r="U30" s="50">
        <v>0</v>
      </c>
      <c r="V30" s="53">
        <v>1</v>
      </c>
      <c r="W30" s="53">
        <v>1</v>
      </c>
      <c r="X30" s="51">
        <v>0</v>
      </c>
      <c r="Y30" s="65">
        <v>0</v>
      </c>
      <c r="Z30" s="66">
        <v>50</v>
      </c>
      <c r="AA30" s="66">
        <v>50</v>
      </c>
      <c r="AB30" s="67">
        <v>0</v>
      </c>
    </row>
    <row r="31" spans="1:28" ht="15.75" thickBot="1">
      <c r="A31" s="68" t="s">
        <v>85</v>
      </c>
      <c r="B31" s="69" t="s">
        <v>62</v>
      </c>
      <c r="C31" s="72" t="s">
        <v>63</v>
      </c>
      <c r="D31" s="71" t="s">
        <v>8</v>
      </c>
      <c r="E31" s="50">
        <v>23</v>
      </c>
      <c r="F31" s="51">
        <v>17</v>
      </c>
      <c r="G31" s="52">
        <v>15</v>
      </c>
      <c r="H31" s="53">
        <v>7</v>
      </c>
      <c r="I31" s="53">
        <v>8</v>
      </c>
      <c r="J31" s="53">
        <v>7</v>
      </c>
      <c r="K31" s="53">
        <v>17</v>
      </c>
      <c r="L31" s="53">
        <v>7</v>
      </c>
      <c r="M31" s="53">
        <v>5</v>
      </c>
      <c r="N31" s="53">
        <v>5</v>
      </c>
      <c r="O31" s="53">
        <v>5</v>
      </c>
      <c r="P31" s="53">
        <v>4</v>
      </c>
      <c r="Q31" s="53">
        <v>6</v>
      </c>
      <c r="R31" s="53">
        <v>0</v>
      </c>
      <c r="S31" s="53">
        <v>0</v>
      </c>
      <c r="T31" s="53">
        <v>1</v>
      </c>
      <c r="U31" s="50">
        <v>11</v>
      </c>
      <c r="V31" s="53">
        <v>4</v>
      </c>
      <c r="W31" s="53">
        <v>1</v>
      </c>
      <c r="X31" s="51">
        <v>1</v>
      </c>
      <c r="Y31" s="65">
        <v>64.705882352941174</v>
      </c>
      <c r="Z31" s="66">
        <v>23.52941176470588</v>
      </c>
      <c r="AA31" s="66">
        <v>5.8823529411764701</v>
      </c>
      <c r="AB31" s="67">
        <v>5.8823529411764701</v>
      </c>
    </row>
    <row r="32" spans="1:28" ht="15.75" thickBot="1">
      <c r="A32" s="68" t="s">
        <v>86</v>
      </c>
      <c r="B32" s="69" t="s">
        <v>62</v>
      </c>
      <c r="C32" s="72" t="s">
        <v>63</v>
      </c>
      <c r="D32" s="71" t="s">
        <v>20</v>
      </c>
      <c r="E32" s="50">
        <v>13</v>
      </c>
      <c r="F32" s="51">
        <v>11</v>
      </c>
      <c r="G32" s="52">
        <v>8</v>
      </c>
      <c r="H32" s="53">
        <v>5</v>
      </c>
      <c r="I32" s="53">
        <v>9</v>
      </c>
      <c r="J32" s="53">
        <v>9</v>
      </c>
      <c r="K32" s="53">
        <v>11</v>
      </c>
      <c r="L32" s="53">
        <v>9</v>
      </c>
      <c r="M32" s="53">
        <v>8</v>
      </c>
      <c r="N32" s="53">
        <v>2</v>
      </c>
      <c r="O32" s="53">
        <v>9</v>
      </c>
      <c r="P32" s="53">
        <v>2</v>
      </c>
      <c r="Q32" s="53">
        <v>9</v>
      </c>
      <c r="R32" s="53">
        <v>0</v>
      </c>
      <c r="S32" s="53">
        <v>0</v>
      </c>
      <c r="T32" s="53">
        <v>0</v>
      </c>
      <c r="U32" s="50">
        <v>2</v>
      </c>
      <c r="V32" s="53">
        <v>3</v>
      </c>
      <c r="W32" s="53">
        <v>6</v>
      </c>
      <c r="X32" s="51">
        <v>0</v>
      </c>
      <c r="Y32" s="65">
        <v>18.181818181818183</v>
      </c>
      <c r="Z32" s="66">
        <v>27.27272727272727</v>
      </c>
      <c r="AA32" s="66">
        <v>54.54545454545454</v>
      </c>
      <c r="AB32" s="67">
        <v>0</v>
      </c>
    </row>
    <row r="33" spans="1:28" ht="15.75" thickBot="1">
      <c r="A33" s="68" t="s">
        <v>87</v>
      </c>
      <c r="B33" s="69" t="s">
        <v>62</v>
      </c>
      <c r="C33" s="72" t="s">
        <v>63</v>
      </c>
      <c r="D33" s="71" t="s">
        <v>12</v>
      </c>
      <c r="E33" s="50">
        <v>7</v>
      </c>
      <c r="F33" s="51">
        <v>7</v>
      </c>
      <c r="G33" s="52">
        <v>6</v>
      </c>
      <c r="H33" s="53">
        <v>7</v>
      </c>
      <c r="I33" s="53">
        <v>6</v>
      </c>
      <c r="J33" s="53">
        <v>7</v>
      </c>
      <c r="K33" s="53">
        <v>5</v>
      </c>
      <c r="L33" s="53">
        <v>6</v>
      </c>
      <c r="M33" s="53">
        <v>2</v>
      </c>
      <c r="N33" s="53">
        <v>1</v>
      </c>
      <c r="O33" s="53">
        <v>6</v>
      </c>
      <c r="P33" s="53">
        <v>0</v>
      </c>
      <c r="Q33" s="53">
        <v>6</v>
      </c>
      <c r="R33" s="53">
        <v>0</v>
      </c>
      <c r="S33" s="53">
        <v>0</v>
      </c>
      <c r="T33" s="53">
        <v>0</v>
      </c>
      <c r="U33" s="50">
        <v>0</v>
      </c>
      <c r="V33" s="53">
        <v>3</v>
      </c>
      <c r="W33" s="53">
        <v>4</v>
      </c>
      <c r="X33" s="51">
        <v>0</v>
      </c>
      <c r="Y33" s="65">
        <v>0</v>
      </c>
      <c r="Z33" s="66">
        <v>42.857142857142854</v>
      </c>
      <c r="AA33" s="66">
        <v>57.142857142857139</v>
      </c>
      <c r="AB33" s="67">
        <v>0</v>
      </c>
    </row>
    <row r="34" spans="1:28" ht="15.75" thickBot="1">
      <c r="A34" s="68" t="s">
        <v>88</v>
      </c>
      <c r="B34" s="69" t="s">
        <v>62</v>
      </c>
      <c r="C34" s="72" t="s">
        <v>63</v>
      </c>
      <c r="D34" s="71" t="s">
        <v>14</v>
      </c>
      <c r="E34" s="50">
        <v>8</v>
      </c>
      <c r="F34" s="51">
        <v>7</v>
      </c>
      <c r="G34" s="52">
        <v>7</v>
      </c>
      <c r="H34" s="53">
        <v>2</v>
      </c>
      <c r="I34" s="53">
        <v>2</v>
      </c>
      <c r="J34" s="53">
        <v>5</v>
      </c>
      <c r="K34" s="53">
        <v>7</v>
      </c>
      <c r="L34" s="53">
        <v>3</v>
      </c>
      <c r="M34" s="53">
        <v>5</v>
      </c>
      <c r="N34" s="53">
        <v>0</v>
      </c>
      <c r="O34" s="53">
        <v>3</v>
      </c>
      <c r="P34" s="53">
        <v>3</v>
      </c>
      <c r="Q34" s="53">
        <v>2</v>
      </c>
      <c r="R34" s="53">
        <v>0</v>
      </c>
      <c r="S34" s="53">
        <v>0</v>
      </c>
      <c r="T34" s="53">
        <v>0</v>
      </c>
      <c r="U34" s="50">
        <v>2</v>
      </c>
      <c r="V34" s="53">
        <v>4</v>
      </c>
      <c r="W34" s="53">
        <v>1</v>
      </c>
      <c r="X34" s="51">
        <v>0</v>
      </c>
      <c r="Y34" s="65">
        <v>28.571428571428569</v>
      </c>
      <c r="Z34" s="66">
        <v>57.142857142857139</v>
      </c>
      <c r="AA34" s="66">
        <v>14.285714285714285</v>
      </c>
      <c r="AB34" s="67">
        <v>0</v>
      </c>
    </row>
    <row r="35" spans="1:28" ht="15.75" thickBot="1">
      <c r="A35" s="68" t="s">
        <v>89</v>
      </c>
      <c r="B35" s="69" t="s">
        <v>62</v>
      </c>
      <c r="C35" s="72" t="s">
        <v>63</v>
      </c>
      <c r="D35" s="71" t="s">
        <v>11</v>
      </c>
      <c r="E35" s="50">
        <v>10</v>
      </c>
      <c r="F35" s="51">
        <v>7</v>
      </c>
      <c r="G35" s="52">
        <v>7</v>
      </c>
      <c r="H35" s="53">
        <v>7</v>
      </c>
      <c r="I35" s="53">
        <v>7</v>
      </c>
      <c r="J35" s="53">
        <v>7</v>
      </c>
      <c r="K35" s="53">
        <v>7</v>
      </c>
      <c r="L35" s="53">
        <v>6</v>
      </c>
      <c r="M35" s="53">
        <v>2</v>
      </c>
      <c r="N35" s="53">
        <v>0</v>
      </c>
      <c r="O35" s="53">
        <v>7</v>
      </c>
      <c r="P35" s="53">
        <v>0</v>
      </c>
      <c r="Q35" s="53">
        <v>7</v>
      </c>
      <c r="R35" s="53">
        <v>0</v>
      </c>
      <c r="S35" s="53">
        <v>0</v>
      </c>
      <c r="T35" s="53">
        <v>0</v>
      </c>
      <c r="U35" s="50">
        <v>0</v>
      </c>
      <c r="V35" s="53">
        <v>1</v>
      </c>
      <c r="W35" s="53">
        <v>6</v>
      </c>
      <c r="X35" s="51">
        <v>0</v>
      </c>
      <c r="Y35" s="65">
        <v>0</v>
      </c>
      <c r="Z35" s="66">
        <v>14.285714285714285</v>
      </c>
      <c r="AA35" s="66">
        <v>85.714285714285708</v>
      </c>
      <c r="AB35" s="67">
        <v>0</v>
      </c>
    </row>
    <row r="36" spans="1:28" ht="15.75" thickBot="1">
      <c r="A36" s="68" t="s">
        <v>90</v>
      </c>
      <c r="B36" s="69" t="s">
        <v>62</v>
      </c>
      <c r="C36" s="72" t="s">
        <v>63</v>
      </c>
      <c r="D36" s="71" t="s">
        <v>7</v>
      </c>
      <c r="E36" s="50">
        <v>14</v>
      </c>
      <c r="F36" s="51">
        <v>13</v>
      </c>
      <c r="G36" s="52">
        <v>12</v>
      </c>
      <c r="H36" s="53">
        <v>10</v>
      </c>
      <c r="I36" s="53">
        <v>6</v>
      </c>
      <c r="J36" s="53">
        <v>6</v>
      </c>
      <c r="K36" s="53">
        <v>13</v>
      </c>
      <c r="L36" s="53">
        <v>4</v>
      </c>
      <c r="M36" s="53">
        <v>6</v>
      </c>
      <c r="N36" s="53">
        <v>5</v>
      </c>
      <c r="O36" s="53">
        <v>3</v>
      </c>
      <c r="P36" s="53">
        <v>3</v>
      </c>
      <c r="Q36" s="53">
        <v>1</v>
      </c>
      <c r="R36" s="53">
        <v>0</v>
      </c>
      <c r="S36" s="53">
        <v>0</v>
      </c>
      <c r="T36" s="53">
        <v>0</v>
      </c>
      <c r="U36" s="50">
        <v>6</v>
      </c>
      <c r="V36" s="53">
        <v>7</v>
      </c>
      <c r="W36" s="53">
        <v>0</v>
      </c>
      <c r="X36" s="51">
        <v>0</v>
      </c>
      <c r="Y36" s="65">
        <v>46.153846153846153</v>
      </c>
      <c r="Z36" s="66">
        <v>53.846153846153847</v>
      </c>
      <c r="AA36" s="66">
        <v>0</v>
      </c>
      <c r="AB36" s="67">
        <v>0</v>
      </c>
    </row>
    <row r="37" spans="1:28">
      <c r="A37" s="163" t="s">
        <v>91</v>
      </c>
      <c r="B37" s="69" t="s">
        <v>62</v>
      </c>
      <c r="C37" s="72" t="s">
        <v>63</v>
      </c>
      <c r="D37" s="71" t="s">
        <v>15</v>
      </c>
      <c r="E37" s="50">
        <v>17</v>
      </c>
      <c r="F37" s="51">
        <v>11</v>
      </c>
      <c r="G37" s="52">
        <v>7</v>
      </c>
      <c r="H37" s="53">
        <v>6</v>
      </c>
      <c r="I37" s="53">
        <v>11</v>
      </c>
      <c r="J37" s="53">
        <v>10</v>
      </c>
      <c r="K37" s="53">
        <v>11</v>
      </c>
      <c r="L37" s="53">
        <v>9</v>
      </c>
      <c r="M37" s="53">
        <v>6</v>
      </c>
      <c r="N37" s="53">
        <v>2</v>
      </c>
      <c r="O37" s="53">
        <v>9</v>
      </c>
      <c r="P37" s="53">
        <v>0</v>
      </c>
      <c r="Q37" s="53">
        <v>8</v>
      </c>
      <c r="R37" s="53">
        <v>1</v>
      </c>
      <c r="S37" s="53">
        <v>0</v>
      </c>
      <c r="T37" s="53">
        <v>0</v>
      </c>
      <c r="U37" s="50">
        <v>2</v>
      </c>
      <c r="V37" s="53">
        <v>3</v>
      </c>
      <c r="W37" s="53">
        <v>6</v>
      </c>
      <c r="X37" s="51">
        <v>0</v>
      </c>
      <c r="Y37" s="165">
        <v>41.666666666666671</v>
      </c>
      <c r="Z37" s="167">
        <v>33.333333333333329</v>
      </c>
      <c r="AA37" s="167">
        <v>25</v>
      </c>
      <c r="AB37" s="169">
        <v>0</v>
      </c>
    </row>
    <row r="38" spans="1:28" ht="15.75" thickBot="1">
      <c r="A38" s="174"/>
      <c r="B38" s="75" t="s">
        <v>65</v>
      </c>
      <c r="C38" s="76" t="s">
        <v>63</v>
      </c>
      <c r="D38" s="77" t="s">
        <v>15</v>
      </c>
      <c r="E38" s="58">
        <v>23</v>
      </c>
      <c r="F38" s="59">
        <v>13</v>
      </c>
      <c r="G38" s="60">
        <v>11</v>
      </c>
      <c r="H38" s="61">
        <v>3</v>
      </c>
      <c r="I38" s="61">
        <v>0</v>
      </c>
      <c r="J38" s="61">
        <v>4</v>
      </c>
      <c r="K38" s="61">
        <v>13</v>
      </c>
      <c r="L38" s="61">
        <v>2</v>
      </c>
      <c r="M38" s="61">
        <v>3</v>
      </c>
      <c r="N38" s="61">
        <v>5</v>
      </c>
      <c r="O38" s="61">
        <v>5</v>
      </c>
      <c r="P38" s="61">
        <v>9</v>
      </c>
      <c r="Q38" s="61">
        <v>3</v>
      </c>
      <c r="R38" s="61">
        <v>0</v>
      </c>
      <c r="S38" s="61">
        <v>0</v>
      </c>
      <c r="T38" s="61">
        <v>0</v>
      </c>
      <c r="U38" s="58">
        <v>8</v>
      </c>
      <c r="V38" s="61">
        <v>5</v>
      </c>
      <c r="W38" s="61">
        <v>0</v>
      </c>
      <c r="X38" s="59">
        <v>0</v>
      </c>
      <c r="Y38" s="175"/>
      <c r="Z38" s="176"/>
      <c r="AA38" s="176"/>
      <c r="AB38" s="177"/>
    </row>
  </sheetData>
  <mergeCells count="42">
    <mergeCell ref="A2:AB2"/>
    <mergeCell ref="A37:A38"/>
    <mergeCell ref="Y37:Y38"/>
    <mergeCell ref="Z37:Z38"/>
    <mergeCell ref="AA37:AA38"/>
    <mergeCell ref="AB37:AB38"/>
    <mergeCell ref="A16:A17"/>
    <mergeCell ref="Y16:Y17"/>
    <mergeCell ref="Z16:Z17"/>
    <mergeCell ref="AA16:AA17"/>
    <mergeCell ref="AB16:AB17"/>
    <mergeCell ref="A18:A19"/>
    <mergeCell ref="Y18:Y19"/>
    <mergeCell ref="Z18:Z19"/>
    <mergeCell ref="AA18:AA19"/>
    <mergeCell ref="AB18:AB19"/>
    <mergeCell ref="A14:A15"/>
    <mergeCell ref="Y14:Y15"/>
    <mergeCell ref="Z14:Z15"/>
    <mergeCell ref="AA14:AA15"/>
    <mergeCell ref="AB14:AB15"/>
    <mergeCell ref="A10:A11"/>
    <mergeCell ref="Y10:Y11"/>
    <mergeCell ref="Z10:Z11"/>
    <mergeCell ref="AA10:AA11"/>
    <mergeCell ref="AB10:AB11"/>
    <mergeCell ref="G7:T7"/>
    <mergeCell ref="U7:X7"/>
    <mergeCell ref="Y7:AB7"/>
    <mergeCell ref="A7:A8"/>
    <mergeCell ref="B7:B8"/>
    <mergeCell ref="C7:C8"/>
    <mergeCell ref="D7:D8"/>
    <mergeCell ref="E6:E8"/>
    <mergeCell ref="F6:F8"/>
    <mergeCell ref="A3:D6"/>
    <mergeCell ref="E3:E5"/>
    <mergeCell ref="F3:F5"/>
    <mergeCell ref="G3:T3"/>
    <mergeCell ref="U3:X5"/>
    <mergeCell ref="Y3:AB5"/>
    <mergeCell ref="G5:T5"/>
  </mergeCells>
  <conditionalFormatting sqref="Y9:AB38 G4:T4">
    <cfRule type="cellIs" dxfId="13" priority="11" stopIfTrue="1" operator="greaterThan">
      <formula>100</formula>
    </cfRule>
  </conditionalFormatting>
  <conditionalFormatting sqref="U9:X38 G9:M38">
    <cfRule type="cellIs" dxfId="12" priority="10" stopIfTrue="1" operator="greaterThan">
      <formula>$F9</formula>
    </cfRule>
  </conditionalFormatting>
  <conditionalFormatting sqref="C9:C38">
    <cfRule type="expression" dxfId="11" priority="9" stopIfTrue="1">
      <formula>IF(AND(NOT(ISBLANK($B9)),$C9=""),1)</formula>
    </cfRule>
  </conditionalFormatting>
  <conditionalFormatting sqref="P9:Q38">
    <cfRule type="expression" dxfId="10" priority="7">
      <formula>IF(SUM($P9:$Q9)&gt;$F9,1)</formula>
    </cfRule>
  </conditionalFormatting>
  <conditionalFormatting sqref="N9:O38">
    <cfRule type="expression" dxfId="9" priority="6">
      <formula>IF(SUM($N9:$O9)&gt;$F9,1)</formula>
    </cfRule>
  </conditionalFormatting>
  <conditionalFormatting sqref="F9:F38">
    <cfRule type="expression" dxfId="8" priority="5" stopIfTrue="1">
      <formula>IF(AND(SUM($U9:$X9)&lt;&gt;$F9,NOT(ISBLANK($U9:$X9))),1)</formula>
    </cfRule>
  </conditionalFormatting>
  <conditionalFormatting sqref="R9:T38">
    <cfRule type="expression" dxfId="7" priority="4">
      <formula>IF(SUM($R9:$T9)&gt;$F9,1)</formula>
    </cfRule>
  </conditionalFormatting>
  <conditionalFormatting sqref="E9:E38">
    <cfRule type="cellIs" dxfId="6" priority="3" stopIfTrue="1" operator="lessThan">
      <formula>$F9</formula>
    </cfRule>
  </conditionalFormatting>
  <dataValidations count="2">
    <dataValidation type="whole" operator="greaterThanOrEqual" allowBlank="1" showInputMessage="1" showErrorMessage="1" prompt="Введите целое число" sqref="E9:X38">
      <formula1>0</formula1>
    </dataValidation>
    <dataValidation type="list" allowBlank="1" showInputMessage="1" showErrorMessage="1" prompt="Выберите тип класса из списка" sqref="C9:C38">
      <formula1>$AI$2:$AI$6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40"/>
  <sheetViews>
    <sheetView workbookViewId="0">
      <selection activeCell="X36" sqref="X36"/>
    </sheetView>
  </sheetViews>
  <sheetFormatPr defaultRowHeight="15"/>
  <cols>
    <col min="2" max="2" width="3.85546875" customWidth="1"/>
    <col min="3" max="3" width="3.140625" customWidth="1"/>
    <col min="4" max="4" width="16.140625" customWidth="1"/>
    <col min="5" max="5" width="5" customWidth="1"/>
    <col min="6" max="6" width="4.85546875" customWidth="1"/>
    <col min="7" max="10" width="3.7109375" customWidth="1"/>
    <col min="11" max="11" width="4.5703125" customWidth="1"/>
    <col min="12" max="12" width="5.85546875" customWidth="1"/>
    <col min="13" max="13" width="4.7109375" customWidth="1"/>
    <col min="14" max="14" width="3.7109375" customWidth="1"/>
  </cols>
  <sheetData>
    <row r="2" spans="1:19" ht="18.75" customHeight="1">
      <c r="A2" s="184" t="s">
        <v>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9" ht="15.75" customHeight="1" thickBot="1">
      <c r="A3" s="153" t="s">
        <v>32</v>
      </c>
      <c r="B3" s="154"/>
      <c r="C3" s="154"/>
      <c r="D3" s="155"/>
      <c r="E3" s="160" t="s">
        <v>33</v>
      </c>
      <c r="F3" s="178" t="s">
        <v>34</v>
      </c>
      <c r="G3" s="179" t="s">
        <v>36</v>
      </c>
      <c r="H3" s="179"/>
      <c r="I3" s="179"/>
      <c r="J3" s="179"/>
      <c r="K3" s="179" t="s">
        <v>37</v>
      </c>
      <c r="L3" s="179"/>
      <c r="M3" s="179"/>
      <c r="N3" s="180"/>
      <c r="O3" s="188" t="s">
        <v>93</v>
      </c>
      <c r="P3" s="188" t="s">
        <v>94</v>
      </c>
      <c r="R3" s="91" t="s">
        <v>57</v>
      </c>
      <c r="S3" s="92">
        <v>38.198757763975152</v>
      </c>
    </row>
    <row r="4" spans="1:19" ht="16.5" thickBot="1">
      <c r="A4" s="153"/>
      <c r="B4" s="154"/>
      <c r="C4" s="154"/>
      <c r="D4" s="155"/>
      <c r="E4" s="160"/>
      <c r="F4" s="162"/>
      <c r="G4" s="136"/>
      <c r="H4" s="136"/>
      <c r="I4" s="136"/>
      <c r="J4" s="136"/>
      <c r="K4" s="136"/>
      <c r="L4" s="136"/>
      <c r="M4" s="136"/>
      <c r="N4" s="181"/>
      <c r="O4" s="189"/>
      <c r="P4" s="189"/>
      <c r="R4" s="91" t="s">
        <v>58</v>
      </c>
      <c r="S4" s="92">
        <v>42.546583850931682</v>
      </c>
    </row>
    <row r="5" spans="1:19" ht="15.75" customHeight="1" thickBot="1">
      <c r="A5" s="153"/>
      <c r="B5" s="154"/>
      <c r="C5" s="154"/>
      <c r="D5" s="155"/>
      <c r="E5" s="161"/>
      <c r="F5" s="162"/>
      <c r="G5" s="136"/>
      <c r="H5" s="136"/>
      <c r="I5" s="136"/>
      <c r="J5" s="136"/>
      <c r="K5" s="136"/>
      <c r="L5" s="136"/>
      <c r="M5" s="136"/>
      <c r="N5" s="181"/>
      <c r="O5" s="189"/>
      <c r="P5" s="189"/>
      <c r="R5" s="91" t="s">
        <v>59</v>
      </c>
      <c r="S5" s="92">
        <v>18.944099378881987</v>
      </c>
    </row>
    <row r="6" spans="1:19" ht="16.5" thickBot="1">
      <c r="A6" s="156"/>
      <c r="B6" s="157"/>
      <c r="C6" s="157"/>
      <c r="D6" s="158"/>
      <c r="E6" s="144">
        <v>421</v>
      </c>
      <c r="F6" s="147">
        <v>322</v>
      </c>
      <c r="G6" s="41">
        <v>123</v>
      </c>
      <c r="H6" s="41">
        <v>137</v>
      </c>
      <c r="I6" s="41">
        <v>61</v>
      </c>
      <c r="J6" s="41">
        <v>1</v>
      </c>
      <c r="K6" s="43">
        <v>38.198757763975152</v>
      </c>
      <c r="L6" s="43">
        <v>42.546583850931682</v>
      </c>
      <c r="M6" s="43">
        <v>18.944099378881987</v>
      </c>
      <c r="N6" s="78">
        <v>0.3105590062111801</v>
      </c>
      <c r="O6" s="189"/>
      <c r="P6" s="189"/>
      <c r="R6" s="91" t="s">
        <v>60</v>
      </c>
      <c r="S6" s="92">
        <v>0.3105590062111801</v>
      </c>
    </row>
    <row r="7" spans="1:19" ht="15.75" customHeight="1" thickBot="1">
      <c r="A7" s="136" t="s">
        <v>0</v>
      </c>
      <c r="B7" s="141" t="s">
        <v>1</v>
      </c>
      <c r="C7" s="142" t="s">
        <v>39</v>
      </c>
      <c r="D7" s="143" t="s">
        <v>2</v>
      </c>
      <c r="E7" s="145"/>
      <c r="F7" s="148"/>
      <c r="G7" s="136" t="s">
        <v>41</v>
      </c>
      <c r="H7" s="137"/>
      <c r="I7" s="137"/>
      <c r="J7" s="137"/>
      <c r="K7" s="138" t="s">
        <v>42</v>
      </c>
      <c r="L7" s="139"/>
      <c r="M7" s="139"/>
      <c r="N7" s="139"/>
      <c r="O7" s="189"/>
      <c r="P7" s="189"/>
    </row>
    <row r="8" spans="1:19" ht="16.5" thickBot="1">
      <c r="A8" s="136"/>
      <c r="B8" s="141"/>
      <c r="C8" s="142"/>
      <c r="D8" s="143"/>
      <c r="E8" s="146"/>
      <c r="F8" s="149"/>
      <c r="G8" s="46" t="s">
        <v>57</v>
      </c>
      <c r="H8" s="47" t="s">
        <v>58</v>
      </c>
      <c r="I8" s="47" t="s">
        <v>59</v>
      </c>
      <c r="J8" s="48" t="s">
        <v>60</v>
      </c>
      <c r="K8" s="46" t="s">
        <v>57</v>
      </c>
      <c r="L8" s="47" t="s">
        <v>58</v>
      </c>
      <c r="M8" s="47" t="s">
        <v>59</v>
      </c>
      <c r="N8" s="79" t="s">
        <v>60</v>
      </c>
      <c r="O8" s="190"/>
      <c r="P8" s="190"/>
    </row>
    <row r="9" spans="1:19" ht="15.75" thickBot="1">
      <c r="A9" s="68" t="s">
        <v>61</v>
      </c>
      <c r="B9" s="69" t="s">
        <v>62</v>
      </c>
      <c r="C9" s="70" t="s">
        <v>63</v>
      </c>
      <c r="D9" s="71" t="s">
        <v>17</v>
      </c>
      <c r="E9" s="50">
        <v>26</v>
      </c>
      <c r="F9" s="51">
        <v>20</v>
      </c>
      <c r="G9" s="50">
        <v>7</v>
      </c>
      <c r="H9" s="53">
        <v>9</v>
      </c>
      <c r="I9" s="53">
        <v>4</v>
      </c>
      <c r="J9" s="51">
        <v>0</v>
      </c>
      <c r="K9" s="62">
        <v>35</v>
      </c>
      <c r="L9" s="63">
        <v>45</v>
      </c>
      <c r="M9" s="63">
        <v>20</v>
      </c>
      <c r="N9" s="80">
        <v>0</v>
      </c>
      <c r="O9" s="88">
        <v>65</v>
      </c>
      <c r="P9" s="88">
        <v>20</v>
      </c>
    </row>
    <row r="10" spans="1:19">
      <c r="A10" s="163" t="s">
        <v>64</v>
      </c>
      <c r="B10" s="69" t="s">
        <v>62</v>
      </c>
      <c r="C10" s="72" t="s">
        <v>63</v>
      </c>
      <c r="D10" s="71" t="s">
        <v>18</v>
      </c>
      <c r="E10" s="50">
        <v>19</v>
      </c>
      <c r="F10" s="51">
        <v>10</v>
      </c>
      <c r="G10" s="50">
        <v>6</v>
      </c>
      <c r="H10" s="53">
        <v>2</v>
      </c>
      <c r="I10" s="53">
        <v>2</v>
      </c>
      <c r="J10" s="51">
        <v>0</v>
      </c>
      <c r="K10" s="165">
        <v>40.909090909090914</v>
      </c>
      <c r="L10" s="167">
        <v>36.363636363636367</v>
      </c>
      <c r="M10" s="167">
        <v>22.727272727272727</v>
      </c>
      <c r="N10" s="182">
        <v>0</v>
      </c>
      <c r="O10" s="88">
        <v>40</v>
      </c>
      <c r="P10" s="88">
        <v>20</v>
      </c>
    </row>
    <row r="11" spans="1:19" ht="15.75" thickBot="1">
      <c r="A11" s="164"/>
      <c r="B11" s="73" t="s">
        <v>65</v>
      </c>
      <c r="C11" s="70" t="s">
        <v>63</v>
      </c>
      <c r="D11" s="74" t="s">
        <v>18</v>
      </c>
      <c r="E11" s="54">
        <v>15</v>
      </c>
      <c r="F11" s="55">
        <v>12</v>
      </c>
      <c r="G11" s="54">
        <v>3</v>
      </c>
      <c r="H11" s="57">
        <v>6</v>
      </c>
      <c r="I11" s="57">
        <v>3</v>
      </c>
      <c r="J11" s="55">
        <v>0</v>
      </c>
      <c r="K11" s="166"/>
      <c r="L11" s="168"/>
      <c r="M11" s="168"/>
      <c r="N11" s="183"/>
      <c r="O11" s="88">
        <v>75</v>
      </c>
      <c r="P11" s="88">
        <v>25</v>
      </c>
    </row>
    <row r="12" spans="1:19" ht="15.75" thickBot="1">
      <c r="A12" s="68" t="s">
        <v>66</v>
      </c>
      <c r="B12" s="69" t="s">
        <v>62</v>
      </c>
      <c r="C12" s="72" t="s">
        <v>63</v>
      </c>
      <c r="D12" s="71" t="s">
        <v>19</v>
      </c>
      <c r="E12" s="50">
        <v>15</v>
      </c>
      <c r="F12" s="51">
        <v>13</v>
      </c>
      <c r="G12" s="50">
        <v>8</v>
      </c>
      <c r="H12" s="53">
        <v>4</v>
      </c>
      <c r="I12" s="53">
        <v>1</v>
      </c>
      <c r="J12" s="51">
        <v>0</v>
      </c>
      <c r="K12" s="65">
        <v>61.53846153846154</v>
      </c>
      <c r="L12" s="66">
        <v>30.76923076923077</v>
      </c>
      <c r="M12" s="66">
        <v>7.6923076923076925</v>
      </c>
      <c r="N12" s="81">
        <v>0</v>
      </c>
      <c r="O12" s="88">
        <v>39</v>
      </c>
      <c r="P12" s="88">
        <v>7.7</v>
      </c>
    </row>
    <row r="13" spans="1:19" ht="15.75" thickBot="1">
      <c r="A13" s="68" t="s">
        <v>67</v>
      </c>
      <c r="B13" s="69" t="s">
        <v>62</v>
      </c>
      <c r="C13" s="72" t="s">
        <v>63</v>
      </c>
      <c r="D13" s="71" t="s">
        <v>68</v>
      </c>
      <c r="E13" s="50">
        <v>21</v>
      </c>
      <c r="F13" s="51">
        <v>18</v>
      </c>
      <c r="G13" s="50">
        <v>10</v>
      </c>
      <c r="H13" s="53">
        <v>6</v>
      </c>
      <c r="I13" s="53">
        <v>2</v>
      </c>
      <c r="J13" s="51">
        <v>0</v>
      </c>
      <c r="K13" s="65">
        <v>55.555555555555557</v>
      </c>
      <c r="L13" s="66">
        <v>33.333333333333329</v>
      </c>
      <c r="M13" s="66">
        <v>11.111111111111111</v>
      </c>
      <c r="N13" s="81">
        <v>0</v>
      </c>
      <c r="O13" s="88">
        <v>44</v>
      </c>
      <c r="P13" s="88">
        <v>11</v>
      </c>
    </row>
    <row r="14" spans="1:19">
      <c r="A14" s="163" t="s">
        <v>69</v>
      </c>
      <c r="B14" s="69" t="s">
        <v>62</v>
      </c>
      <c r="C14" s="72" t="s">
        <v>70</v>
      </c>
      <c r="D14" s="71" t="s">
        <v>13</v>
      </c>
      <c r="E14" s="50">
        <v>17</v>
      </c>
      <c r="F14" s="51">
        <v>11</v>
      </c>
      <c r="G14" s="50">
        <v>2</v>
      </c>
      <c r="H14" s="53">
        <v>7</v>
      </c>
      <c r="I14" s="53">
        <v>2</v>
      </c>
      <c r="J14" s="51">
        <v>0</v>
      </c>
      <c r="K14" s="165">
        <v>48</v>
      </c>
      <c r="L14" s="167">
        <v>44</v>
      </c>
      <c r="M14" s="167">
        <v>8</v>
      </c>
      <c r="N14" s="182">
        <v>0</v>
      </c>
      <c r="O14" s="88">
        <v>82</v>
      </c>
      <c r="P14" s="88">
        <v>18</v>
      </c>
    </row>
    <row r="15" spans="1:19" ht="15.75" thickBot="1">
      <c r="A15" s="164"/>
      <c r="B15" s="73" t="s">
        <v>65</v>
      </c>
      <c r="C15" s="70" t="s">
        <v>70</v>
      </c>
      <c r="D15" s="74" t="s">
        <v>13</v>
      </c>
      <c r="E15" s="54">
        <v>17</v>
      </c>
      <c r="F15" s="55">
        <v>14</v>
      </c>
      <c r="G15" s="54">
        <v>10</v>
      </c>
      <c r="H15" s="57">
        <v>4</v>
      </c>
      <c r="I15" s="57">
        <v>0</v>
      </c>
      <c r="J15" s="55">
        <v>0</v>
      </c>
      <c r="K15" s="166"/>
      <c r="L15" s="168"/>
      <c r="M15" s="168"/>
      <c r="N15" s="183"/>
      <c r="O15" s="88">
        <v>29</v>
      </c>
      <c r="P15" s="88">
        <v>0</v>
      </c>
    </row>
    <row r="16" spans="1:19">
      <c r="A16" s="163" t="s">
        <v>71</v>
      </c>
      <c r="B16" s="69" t="s">
        <v>62</v>
      </c>
      <c r="C16" s="72" t="s">
        <v>63</v>
      </c>
      <c r="D16" s="71" t="s">
        <v>16</v>
      </c>
      <c r="E16" s="50">
        <v>18</v>
      </c>
      <c r="F16" s="51">
        <v>12</v>
      </c>
      <c r="G16" s="50">
        <v>9</v>
      </c>
      <c r="H16" s="53">
        <v>3</v>
      </c>
      <c r="I16" s="53">
        <v>0</v>
      </c>
      <c r="J16" s="51">
        <v>0</v>
      </c>
      <c r="K16" s="165">
        <v>62.962962962962962</v>
      </c>
      <c r="L16" s="167">
        <v>37.037037037037038</v>
      </c>
      <c r="M16" s="167">
        <v>0</v>
      </c>
      <c r="N16" s="182">
        <v>0</v>
      </c>
      <c r="O16" s="88">
        <v>25</v>
      </c>
      <c r="P16" s="88">
        <v>0</v>
      </c>
    </row>
    <row r="17" spans="1:16" ht="15.75" thickBot="1">
      <c r="A17" s="164"/>
      <c r="B17" s="73" t="s">
        <v>65</v>
      </c>
      <c r="C17" s="70" t="s">
        <v>63</v>
      </c>
      <c r="D17" s="74" t="s">
        <v>16</v>
      </c>
      <c r="E17" s="54">
        <v>18</v>
      </c>
      <c r="F17" s="55">
        <v>15</v>
      </c>
      <c r="G17" s="54">
        <v>8</v>
      </c>
      <c r="H17" s="57">
        <v>7</v>
      </c>
      <c r="I17" s="57">
        <v>0</v>
      </c>
      <c r="J17" s="55">
        <v>0</v>
      </c>
      <c r="K17" s="166"/>
      <c r="L17" s="168"/>
      <c r="M17" s="168"/>
      <c r="N17" s="183"/>
      <c r="O17" s="88">
        <v>47</v>
      </c>
      <c r="P17" s="88">
        <v>0</v>
      </c>
    </row>
    <row r="18" spans="1:16" ht="15.75" thickBot="1">
      <c r="A18" s="163" t="s">
        <v>72</v>
      </c>
      <c r="B18" s="69" t="s">
        <v>62</v>
      </c>
      <c r="C18" s="72" t="s">
        <v>63</v>
      </c>
      <c r="D18" s="71" t="s">
        <v>23</v>
      </c>
      <c r="E18" s="50">
        <v>25</v>
      </c>
      <c r="F18" s="51">
        <v>17</v>
      </c>
      <c r="G18" s="50">
        <v>5</v>
      </c>
      <c r="H18" s="53">
        <v>8</v>
      </c>
      <c r="I18" s="53">
        <v>4</v>
      </c>
      <c r="J18" s="51">
        <v>0</v>
      </c>
      <c r="K18" s="165">
        <v>28.125</v>
      </c>
      <c r="L18" s="167">
        <v>50</v>
      </c>
      <c r="M18" s="167">
        <v>21.875</v>
      </c>
      <c r="N18" s="182">
        <v>0</v>
      </c>
      <c r="O18" s="88">
        <v>71</v>
      </c>
      <c r="P18" s="88">
        <v>24</v>
      </c>
    </row>
    <row r="19" spans="1:16" ht="15.75" thickBot="1">
      <c r="A19" s="164"/>
      <c r="B19" s="69" t="s">
        <v>65</v>
      </c>
      <c r="C19" s="70" t="s">
        <v>63</v>
      </c>
      <c r="D19" s="74" t="s">
        <v>23</v>
      </c>
      <c r="E19" s="54">
        <v>18</v>
      </c>
      <c r="F19" s="55">
        <v>15</v>
      </c>
      <c r="G19" s="54">
        <v>4</v>
      </c>
      <c r="H19" s="57">
        <v>8</v>
      </c>
      <c r="I19" s="57">
        <v>3</v>
      </c>
      <c r="J19" s="55">
        <v>0</v>
      </c>
      <c r="K19" s="166"/>
      <c r="L19" s="168"/>
      <c r="M19" s="168"/>
      <c r="N19" s="183"/>
      <c r="O19" s="88">
        <v>73</v>
      </c>
      <c r="P19" s="88">
        <v>20</v>
      </c>
    </row>
    <row r="20" spans="1:16" ht="15.75" thickBot="1">
      <c r="A20" s="68" t="s">
        <v>73</v>
      </c>
      <c r="B20" s="69" t="s">
        <v>62</v>
      </c>
      <c r="C20" s="72" t="s">
        <v>63</v>
      </c>
      <c r="D20" s="71" t="s">
        <v>27</v>
      </c>
      <c r="E20" s="50">
        <v>10</v>
      </c>
      <c r="F20" s="51">
        <v>10</v>
      </c>
      <c r="G20" s="50">
        <v>4</v>
      </c>
      <c r="H20" s="53">
        <v>5</v>
      </c>
      <c r="I20" s="53">
        <v>1</v>
      </c>
      <c r="J20" s="51">
        <v>0</v>
      </c>
      <c r="K20" s="65">
        <v>40</v>
      </c>
      <c r="L20" s="66">
        <v>50</v>
      </c>
      <c r="M20" s="66">
        <v>10</v>
      </c>
      <c r="N20" s="81">
        <v>0</v>
      </c>
      <c r="O20" s="88">
        <v>60</v>
      </c>
      <c r="P20" s="88">
        <v>10</v>
      </c>
    </row>
    <row r="21" spans="1:16" ht="15.75" thickBot="1">
      <c r="A21" s="68" t="s">
        <v>74</v>
      </c>
      <c r="B21" s="69" t="s">
        <v>62</v>
      </c>
      <c r="C21" s="72" t="s">
        <v>63</v>
      </c>
      <c r="D21" s="71" t="s">
        <v>6</v>
      </c>
      <c r="E21" s="50">
        <v>10</v>
      </c>
      <c r="F21" s="51">
        <v>9</v>
      </c>
      <c r="G21" s="50">
        <v>3</v>
      </c>
      <c r="H21" s="53">
        <v>6</v>
      </c>
      <c r="I21" s="53">
        <v>0</v>
      </c>
      <c r="J21" s="51">
        <v>0</v>
      </c>
      <c r="K21" s="65">
        <v>33.333333333333329</v>
      </c>
      <c r="L21" s="66">
        <v>66.666666666666657</v>
      </c>
      <c r="M21" s="66">
        <v>0</v>
      </c>
      <c r="N21" s="81">
        <v>0</v>
      </c>
      <c r="O21" s="88">
        <v>67</v>
      </c>
      <c r="P21" s="88">
        <v>0</v>
      </c>
    </row>
    <row r="22" spans="1:16" ht="15.75" thickBot="1">
      <c r="A22" s="68" t="s">
        <v>75</v>
      </c>
      <c r="B22" s="69" t="s">
        <v>62</v>
      </c>
      <c r="C22" s="72" t="s">
        <v>63</v>
      </c>
      <c r="D22" s="71" t="s">
        <v>24</v>
      </c>
      <c r="E22" s="50">
        <v>11</v>
      </c>
      <c r="F22" s="51">
        <v>4</v>
      </c>
      <c r="G22" s="50">
        <v>1</v>
      </c>
      <c r="H22" s="53">
        <v>2</v>
      </c>
      <c r="I22" s="53">
        <v>1</v>
      </c>
      <c r="J22" s="51">
        <v>0</v>
      </c>
      <c r="K22" s="65">
        <v>25</v>
      </c>
      <c r="L22" s="66">
        <v>50</v>
      </c>
      <c r="M22" s="66">
        <v>25</v>
      </c>
      <c r="N22" s="81">
        <v>0</v>
      </c>
      <c r="O22" s="88">
        <v>75</v>
      </c>
      <c r="P22" s="88">
        <v>25</v>
      </c>
    </row>
    <row r="23" spans="1:16" ht="15.75" thickBot="1">
      <c r="A23" s="68" t="s">
        <v>76</v>
      </c>
      <c r="B23" s="69" t="s">
        <v>62</v>
      </c>
      <c r="C23" s="72" t="s">
        <v>63</v>
      </c>
      <c r="D23" s="71" t="s">
        <v>31</v>
      </c>
      <c r="E23" s="50">
        <v>19</v>
      </c>
      <c r="F23" s="51">
        <v>16</v>
      </c>
      <c r="G23" s="50">
        <v>4</v>
      </c>
      <c r="H23" s="53">
        <v>6</v>
      </c>
      <c r="I23" s="53">
        <v>6</v>
      </c>
      <c r="J23" s="51">
        <v>0</v>
      </c>
      <c r="K23" s="65">
        <v>25</v>
      </c>
      <c r="L23" s="66">
        <v>37.5</v>
      </c>
      <c r="M23" s="66">
        <v>37.5</v>
      </c>
      <c r="N23" s="81">
        <v>0</v>
      </c>
      <c r="O23" s="88">
        <v>75</v>
      </c>
      <c r="P23" s="88">
        <v>38</v>
      </c>
    </row>
    <row r="24" spans="1:16" ht="15.75" thickBot="1">
      <c r="A24" s="68" t="s">
        <v>77</v>
      </c>
      <c r="B24" s="69" t="s">
        <v>62</v>
      </c>
      <c r="C24" s="72" t="s">
        <v>63</v>
      </c>
      <c r="D24" s="71" t="s">
        <v>30</v>
      </c>
      <c r="E24" s="50">
        <v>7</v>
      </c>
      <c r="F24" s="51">
        <v>7</v>
      </c>
      <c r="G24" s="50">
        <v>3</v>
      </c>
      <c r="H24" s="53">
        <v>4</v>
      </c>
      <c r="I24" s="53">
        <v>0</v>
      </c>
      <c r="J24" s="51">
        <v>0</v>
      </c>
      <c r="K24" s="65">
        <v>42.857142857142854</v>
      </c>
      <c r="L24" s="66">
        <v>57.142857142857139</v>
      </c>
      <c r="M24" s="66">
        <v>0</v>
      </c>
      <c r="N24" s="81">
        <v>0</v>
      </c>
      <c r="O24" s="88">
        <v>57</v>
      </c>
      <c r="P24" s="88">
        <v>0</v>
      </c>
    </row>
    <row r="25" spans="1:16" ht="15.75" thickBot="1">
      <c r="A25" s="68" t="s">
        <v>78</v>
      </c>
      <c r="B25" s="69" t="s">
        <v>62</v>
      </c>
      <c r="C25" s="72" t="s">
        <v>63</v>
      </c>
      <c r="D25" s="71" t="s">
        <v>9</v>
      </c>
      <c r="E25" s="50">
        <v>11</v>
      </c>
      <c r="F25" s="51">
        <v>9</v>
      </c>
      <c r="G25" s="50">
        <v>1</v>
      </c>
      <c r="H25" s="53">
        <v>4</v>
      </c>
      <c r="I25" s="53">
        <v>4</v>
      </c>
      <c r="J25" s="51">
        <v>0</v>
      </c>
      <c r="K25" s="65">
        <v>11.111111111111111</v>
      </c>
      <c r="L25" s="66">
        <v>44.444444444444443</v>
      </c>
      <c r="M25" s="66">
        <v>44.444444444444443</v>
      </c>
      <c r="N25" s="81">
        <v>0</v>
      </c>
      <c r="O25" s="88">
        <v>89</v>
      </c>
      <c r="P25" s="88">
        <v>44</v>
      </c>
    </row>
    <row r="26" spans="1:16" ht="15.75" thickBot="1">
      <c r="A26" s="68" t="s">
        <v>79</v>
      </c>
      <c r="B26" s="69" t="s">
        <v>62</v>
      </c>
      <c r="C26" s="72" t="s">
        <v>63</v>
      </c>
      <c r="D26" s="71" t="s">
        <v>25</v>
      </c>
      <c r="E26" s="50">
        <v>11</v>
      </c>
      <c r="F26" s="51">
        <v>10</v>
      </c>
      <c r="G26" s="50">
        <v>3</v>
      </c>
      <c r="H26" s="53">
        <v>7</v>
      </c>
      <c r="I26" s="53">
        <v>0</v>
      </c>
      <c r="J26" s="51">
        <v>0</v>
      </c>
      <c r="K26" s="65">
        <v>30</v>
      </c>
      <c r="L26" s="66">
        <v>70</v>
      </c>
      <c r="M26" s="66">
        <v>0</v>
      </c>
      <c r="N26" s="81">
        <v>0</v>
      </c>
      <c r="O26" s="88">
        <v>70</v>
      </c>
      <c r="P26" s="88">
        <v>0</v>
      </c>
    </row>
    <row r="27" spans="1:16" ht="15.75" thickBot="1">
      <c r="A27" s="68" t="s">
        <v>80</v>
      </c>
      <c r="B27" s="69" t="s">
        <v>62</v>
      </c>
      <c r="C27" s="72" t="s">
        <v>63</v>
      </c>
      <c r="D27" s="71" t="s">
        <v>26</v>
      </c>
      <c r="E27" s="50">
        <v>7</v>
      </c>
      <c r="F27" s="51">
        <v>6</v>
      </c>
      <c r="G27" s="50">
        <v>0</v>
      </c>
      <c r="H27" s="53">
        <v>3</v>
      </c>
      <c r="I27" s="53">
        <v>3</v>
      </c>
      <c r="J27" s="51">
        <v>0</v>
      </c>
      <c r="K27" s="65">
        <v>0</v>
      </c>
      <c r="L27" s="66">
        <v>50</v>
      </c>
      <c r="M27" s="66">
        <v>50</v>
      </c>
      <c r="N27" s="81">
        <v>0</v>
      </c>
      <c r="O27" s="88">
        <v>100</v>
      </c>
      <c r="P27" s="88">
        <v>50</v>
      </c>
    </row>
    <row r="28" spans="1:16" ht="15.75" thickBot="1">
      <c r="A28" s="68" t="s">
        <v>81</v>
      </c>
      <c r="B28" s="69" t="s">
        <v>62</v>
      </c>
      <c r="C28" s="72" t="s">
        <v>63</v>
      </c>
      <c r="D28" s="71" t="s">
        <v>10</v>
      </c>
      <c r="E28" s="50">
        <v>6</v>
      </c>
      <c r="F28" s="51">
        <v>3</v>
      </c>
      <c r="G28" s="50">
        <v>0</v>
      </c>
      <c r="H28" s="53">
        <v>3</v>
      </c>
      <c r="I28" s="53">
        <v>0</v>
      </c>
      <c r="J28" s="51">
        <v>0</v>
      </c>
      <c r="K28" s="65">
        <v>0</v>
      </c>
      <c r="L28" s="66">
        <v>100</v>
      </c>
      <c r="M28" s="66">
        <v>0</v>
      </c>
      <c r="N28" s="81">
        <v>0</v>
      </c>
      <c r="O28" s="88">
        <v>100</v>
      </c>
      <c r="P28" s="88">
        <v>0</v>
      </c>
    </row>
    <row r="29" spans="1:16" ht="15.75" thickBot="1">
      <c r="A29" s="68" t="s">
        <v>82</v>
      </c>
      <c r="B29" s="69" t="s">
        <v>62</v>
      </c>
      <c r="C29" s="72" t="s">
        <v>63</v>
      </c>
      <c r="D29" s="71" t="s">
        <v>28</v>
      </c>
      <c r="E29" s="50">
        <v>3</v>
      </c>
      <c r="F29" s="51">
        <v>3</v>
      </c>
      <c r="G29" s="50">
        <v>1</v>
      </c>
      <c r="H29" s="53">
        <v>2</v>
      </c>
      <c r="I29" s="53">
        <v>0</v>
      </c>
      <c r="J29" s="51">
        <v>0</v>
      </c>
      <c r="K29" s="65">
        <v>33.333333333333329</v>
      </c>
      <c r="L29" s="66">
        <v>66.666666666666657</v>
      </c>
      <c r="M29" s="66">
        <v>0</v>
      </c>
      <c r="N29" s="81">
        <v>0</v>
      </c>
      <c r="O29" s="88">
        <v>67</v>
      </c>
      <c r="P29" s="88">
        <v>0</v>
      </c>
    </row>
    <row r="30" spans="1:16" ht="15.75" thickBot="1">
      <c r="A30" s="68" t="s">
        <v>83</v>
      </c>
      <c r="B30" s="69" t="s">
        <v>62</v>
      </c>
      <c r="C30" s="72" t="s">
        <v>63</v>
      </c>
      <c r="D30" s="71" t="s">
        <v>84</v>
      </c>
      <c r="E30" s="50">
        <v>2</v>
      </c>
      <c r="F30" s="51">
        <v>2</v>
      </c>
      <c r="G30" s="50">
        <v>0</v>
      </c>
      <c r="H30" s="53">
        <v>1</v>
      </c>
      <c r="I30" s="53">
        <v>1</v>
      </c>
      <c r="J30" s="51">
        <v>0</v>
      </c>
      <c r="K30" s="65">
        <v>0</v>
      </c>
      <c r="L30" s="66">
        <v>50</v>
      </c>
      <c r="M30" s="66">
        <v>50</v>
      </c>
      <c r="N30" s="81">
        <v>0</v>
      </c>
      <c r="O30" s="88">
        <v>100</v>
      </c>
      <c r="P30" s="88">
        <v>50</v>
      </c>
    </row>
    <row r="31" spans="1:16" ht="15.75" thickBot="1">
      <c r="A31" s="68" t="s">
        <v>85</v>
      </c>
      <c r="B31" s="69" t="s">
        <v>62</v>
      </c>
      <c r="C31" s="72" t="s">
        <v>63</v>
      </c>
      <c r="D31" s="71" t="s">
        <v>8</v>
      </c>
      <c r="E31" s="50">
        <v>23</v>
      </c>
      <c r="F31" s="51">
        <v>17</v>
      </c>
      <c r="G31" s="50">
        <v>11</v>
      </c>
      <c r="H31" s="53">
        <v>4</v>
      </c>
      <c r="I31" s="53">
        <v>1</v>
      </c>
      <c r="J31" s="51">
        <v>1</v>
      </c>
      <c r="K31" s="65">
        <v>64.705882352941174</v>
      </c>
      <c r="L31" s="66">
        <v>23.52941176470588</v>
      </c>
      <c r="M31" s="66">
        <v>5.8823529411764701</v>
      </c>
      <c r="N31" s="81">
        <v>5.8823529411764701</v>
      </c>
      <c r="O31" s="88">
        <v>35</v>
      </c>
      <c r="P31" s="88">
        <v>12</v>
      </c>
    </row>
    <row r="32" spans="1:16" ht="15.75" thickBot="1">
      <c r="A32" s="68" t="s">
        <v>86</v>
      </c>
      <c r="B32" s="69" t="s">
        <v>62</v>
      </c>
      <c r="C32" s="72" t="s">
        <v>63</v>
      </c>
      <c r="D32" s="71" t="s">
        <v>20</v>
      </c>
      <c r="E32" s="50">
        <v>13</v>
      </c>
      <c r="F32" s="51">
        <v>11</v>
      </c>
      <c r="G32" s="50">
        <v>2</v>
      </c>
      <c r="H32" s="53">
        <v>3</v>
      </c>
      <c r="I32" s="53">
        <v>6</v>
      </c>
      <c r="J32" s="51">
        <v>0</v>
      </c>
      <c r="K32" s="65">
        <v>18.181818181818183</v>
      </c>
      <c r="L32" s="66">
        <v>27.27272727272727</v>
      </c>
      <c r="M32" s="66">
        <v>54.54545454545454</v>
      </c>
      <c r="N32" s="81">
        <v>0</v>
      </c>
      <c r="O32" s="88">
        <v>82</v>
      </c>
      <c r="P32" s="88">
        <v>55</v>
      </c>
    </row>
    <row r="33" spans="1:16" ht="15.75" thickBot="1">
      <c r="A33" s="68" t="s">
        <v>87</v>
      </c>
      <c r="B33" s="69" t="s">
        <v>62</v>
      </c>
      <c r="C33" s="72" t="s">
        <v>63</v>
      </c>
      <c r="D33" s="71" t="s">
        <v>12</v>
      </c>
      <c r="E33" s="50">
        <v>7</v>
      </c>
      <c r="F33" s="51">
        <v>7</v>
      </c>
      <c r="G33" s="50">
        <v>0</v>
      </c>
      <c r="H33" s="53">
        <v>3</v>
      </c>
      <c r="I33" s="53">
        <v>4</v>
      </c>
      <c r="J33" s="51">
        <v>0</v>
      </c>
      <c r="K33" s="65">
        <v>0</v>
      </c>
      <c r="L33" s="66">
        <v>42.857142857142854</v>
      </c>
      <c r="M33" s="66">
        <v>57.142857142857139</v>
      </c>
      <c r="N33" s="81">
        <v>0</v>
      </c>
      <c r="O33" s="88">
        <v>100</v>
      </c>
      <c r="P33" s="88">
        <v>57</v>
      </c>
    </row>
    <row r="34" spans="1:16" ht="15.75" thickBot="1">
      <c r="A34" s="68" t="s">
        <v>88</v>
      </c>
      <c r="B34" s="69" t="s">
        <v>62</v>
      </c>
      <c r="C34" s="72" t="s">
        <v>63</v>
      </c>
      <c r="D34" s="71" t="s">
        <v>14</v>
      </c>
      <c r="E34" s="50">
        <v>8</v>
      </c>
      <c r="F34" s="51">
        <v>7</v>
      </c>
      <c r="G34" s="50">
        <v>2</v>
      </c>
      <c r="H34" s="53">
        <v>4</v>
      </c>
      <c r="I34" s="53">
        <v>1</v>
      </c>
      <c r="J34" s="51">
        <v>0</v>
      </c>
      <c r="K34" s="65">
        <v>28.571428571428569</v>
      </c>
      <c r="L34" s="66">
        <v>57.142857142857139</v>
      </c>
      <c r="M34" s="66">
        <v>14.285714285714285</v>
      </c>
      <c r="N34" s="81">
        <v>0</v>
      </c>
      <c r="O34" s="88">
        <v>71</v>
      </c>
      <c r="P34" s="88">
        <v>14</v>
      </c>
    </row>
    <row r="35" spans="1:16" ht="15.75" thickBot="1">
      <c r="A35" s="68" t="s">
        <v>89</v>
      </c>
      <c r="B35" s="69" t="s">
        <v>62</v>
      </c>
      <c r="C35" s="72" t="s">
        <v>63</v>
      </c>
      <c r="D35" s="71" t="s">
        <v>11</v>
      </c>
      <c r="E35" s="50">
        <v>10</v>
      </c>
      <c r="F35" s="51">
        <v>7</v>
      </c>
      <c r="G35" s="50">
        <v>0</v>
      </c>
      <c r="H35" s="53">
        <v>1</v>
      </c>
      <c r="I35" s="53">
        <v>6</v>
      </c>
      <c r="J35" s="51">
        <v>0</v>
      </c>
      <c r="K35" s="65">
        <v>0</v>
      </c>
      <c r="L35" s="66">
        <v>14.285714285714285</v>
      </c>
      <c r="M35" s="66">
        <v>85.714285714285708</v>
      </c>
      <c r="N35" s="81">
        <v>0</v>
      </c>
      <c r="O35" s="88">
        <v>100</v>
      </c>
      <c r="P35" s="88">
        <v>86</v>
      </c>
    </row>
    <row r="36" spans="1:16" ht="15.75" thickBot="1">
      <c r="A36" s="68" t="s">
        <v>90</v>
      </c>
      <c r="B36" s="69" t="s">
        <v>62</v>
      </c>
      <c r="C36" s="72" t="s">
        <v>63</v>
      </c>
      <c r="D36" s="71" t="s">
        <v>7</v>
      </c>
      <c r="E36" s="50">
        <v>14</v>
      </c>
      <c r="F36" s="51">
        <v>13</v>
      </c>
      <c r="G36" s="50">
        <v>6</v>
      </c>
      <c r="H36" s="53">
        <v>7</v>
      </c>
      <c r="I36" s="53">
        <v>0</v>
      </c>
      <c r="J36" s="51">
        <v>0</v>
      </c>
      <c r="K36" s="65">
        <v>46.153846153846153</v>
      </c>
      <c r="L36" s="66">
        <v>53.846153846153847</v>
      </c>
      <c r="M36" s="66">
        <v>0</v>
      </c>
      <c r="N36" s="81">
        <v>0</v>
      </c>
      <c r="O36" s="88">
        <v>54</v>
      </c>
      <c r="P36" s="88">
        <v>0</v>
      </c>
    </row>
    <row r="37" spans="1:16">
      <c r="A37" s="163" t="s">
        <v>91</v>
      </c>
      <c r="B37" s="69" t="s">
        <v>62</v>
      </c>
      <c r="C37" s="72" t="s">
        <v>63</v>
      </c>
      <c r="D37" s="71" t="s">
        <v>15</v>
      </c>
      <c r="E37" s="50">
        <v>17</v>
      </c>
      <c r="F37" s="51">
        <v>11</v>
      </c>
      <c r="G37" s="50">
        <v>2</v>
      </c>
      <c r="H37" s="53">
        <v>3</v>
      </c>
      <c r="I37" s="53">
        <v>6</v>
      </c>
      <c r="J37" s="51">
        <v>0</v>
      </c>
      <c r="K37" s="165">
        <v>41.666666666666671</v>
      </c>
      <c r="L37" s="167">
        <v>33.333333333333329</v>
      </c>
      <c r="M37" s="167">
        <v>25</v>
      </c>
      <c r="N37" s="182">
        <v>0</v>
      </c>
      <c r="O37" s="88">
        <v>82</v>
      </c>
      <c r="P37" s="88">
        <v>55</v>
      </c>
    </row>
    <row r="38" spans="1:16">
      <c r="A38" s="191"/>
      <c r="B38" s="82" t="s">
        <v>65</v>
      </c>
      <c r="C38" s="83" t="s">
        <v>63</v>
      </c>
      <c r="D38" s="84" t="s">
        <v>15</v>
      </c>
      <c r="E38" s="85">
        <v>23</v>
      </c>
      <c r="F38" s="86">
        <v>13</v>
      </c>
      <c r="G38" s="85">
        <v>8</v>
      </c>
      <c r="H38" s="87">
        <v>5</v>
      </c>
      <c r="I38" s="87">
        <v>0</v>
      </c>
      <c r="J38" s="86">
        <v>0</v>
      </c>
      <c r="K38" s="166"/>
      <c r="L38" s="168"/>
      <c r="M38" s="168"/>
      <c r="N38" s="183"/>
      <c r="O38" s="90">
        <v>39</v>
      </c>
      <c r="P38" s="90">
        <v>0</v>
      </c>
    </row>
    <row r="39" spans="1:16" ht="15.75">
      <c r="A39" s="185" t="s">
        <v>95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  <c r="O39" s="89">
        <v>62</v>
      </c>
      <c r="P39" s="89">
        <v>19</v>
      </c>
    </row>
    <row r="40" spans="1:16">
      <c r="A40" s="185" t="s">
        <v>96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3"/>
      <c r="P40" s="13"/>
    </row>
  </sheetData>
  <mergeCells count="43">
    <mergeCell ref="A2:P2"/>
    <mergeCell ref="A39:N39"/>
    <mergeCell ref="A40:N40"/>
    <mergeCell ref="O3:O8"/>
    <mergeCell ref="P3:P8"/>
    <mergeCell ref="A18:A19"/>
    <mergeCell ref="K18:K19"/>
    <mergeCell ref="L18:L19"/>
    <mergeCell ref="M18:M19"/>
    <mergeCell ref="N18:N19"/>
    <mergeCell ref="A37:A38"/>
    <mergeCell ref="K37:K38"/>
    <mergeCell ref="L37:L38"/>
    <mergeCell ref="M37:M38"/>
    <mergeCell ref="N37:N38"/>
    <mergeCell ref="A14:A15"/>
    <mergeCell ref="K14:K15"/>
    <mergeCell ref="L14:L15"/>
    <mergeCell ref="M14:M15"/>
    <mergeCell ref="N14:N15"/>
    <mergeCell ref="A16:A17"/>
    <mergeCell ref="K16:K17"/>
    <mergeCell ref="L16:L17"/>
    <mergeCell ref="M16:M17"/>
    <mergeCell ref="N16:N17"/>
    <mergeCell ref="A10:A11"/>
    <mergeCell ref="K10:K11"/>
    <mergeCell ref="L10:L11"/>
    <mergeCell ref="M10:M11"/>
    <mergeCell ref="N10:N11"/>
    <mergeCell ref="A3:D6"/>
    <mergeCell ref="E3:E5"/>
    <mergeCell ref="F3:F5"/>
    <mergeCell ref="G3:J5"/>
    <mergeCell ref="K3:N5"/>
    <mergeCell ref="E6:E8"/>
    <mergeCell ref="F6:F8"/>
    <mergeCell ref="K7:N7"/>
    <mergeCell ref="A7:A8"/>
    <mergeCell ref="B7:B8"/>
    <mergeCell ref="C7:C8"/>
    <mergeCell ref="D7:D8"/>
    <mergeCell ref="G7:J7"/>
  </mergeCells>
  <conditionalFormatting sqref="K9:N38">
    <cfRule type="cellIs" dxfId="5" priority="8" stopIfTrue="1" operator="greaterThan">
      <formula>100</formula>
    </cfRule>
  </conditionalFormatting>
  <conditionalFormatting sqref="G9:J38">
    <cfRule type="cellIs" dxfId="4" priority="7" stopIfTrue="1" operator="greaterThan">
      <formula>$F9</formula>
    </cfRule>
  </conditionalFormatting>
  <conditionalFormatting sqref="C9:C38">
    <cfRule type="expression" dxfId="3" priority="6" stopIfTrue="1">
      <formula>IF(AND(NOT(ISBLANK($B9)),$C9=""),1)</formula>
    </cfRule>
  </conditionalFormatting>
  <conditionalFormatting sqref="E9:E38">
    <cfRule type="cellIs" dxfId="2" priority="1" stopIfTrue="1" operator="lessThan">
      <formula>$F9</formula>
    </cfRule>
  </conditionalFormatting>
  <conditionalFormatting sqref="F9:F38">
    <cfRule type="expression" dxfId="1" priority="9" stopIfTrue="1">
      <formula>IF(AND(SUM($G9:$J9)&lt;&gt;$F9,NOT(ISBLANK($G9:$J9))),1)</formula>
    </cfRule>
  </conditionalFormatting>
  <dataValidations count="2">
    <dataValidation type="list" allowBlank="1" showInputMessage="1" showErrorMessage="1" prompt="Выберите тип класса из списка" sqref="C9:C38">
      <formula1>$U$2:$U$6</formula1>
    </dataValidation>
    <dataValidation type="whole" operator="greaterThanOrEqual" allowBlank="1" showInputMessage="1" showErrorMessage="1" prompt="Введите целое число" sqref="E9:J38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39"/>
  <sheetViews>
    <sheetView topLeftCell="A19" workbookViewId="0">
      <selection activeCell="S29" sqref="S29"/>
    </sheetView>
  </sheetViews>
  <sheetFormatPr defaultRowHeight="15"/>
  <cols>
    <col min="1" max="1" width="11.28515625" customWidth="1"/>
  </cols>
  <sheetData>
    <row r="2" spans="1:3">
      <c r="A2" s="93" t="s">
        <v>0</v>
      </c>
      <c r="B2" s="95" t="s">
        <v>97</v>
      </c>
      <c r="C2" s="95" t="s">
        <v>98</v>
      </c>
    </row>
    <row r="3" spans="1:3">
      <c r="A3" s="94" t="s">
        <v>89</v>
      </c>
      <c r="B3" s="88">
        <v>100</v>
      </c>
      <c r="C3" s="88">
        <v>86</v>
      </c>
    </row>
    <row r="4" spans="1:3">
      <c r="A4" s="94" t="s">
        <v>87</v>
      </c>
      <c r="B4" s="88">
        <v>100</v>
      </c>
      <c r="C4" s="88">
        <v>57</v>
      </c>
    </row>
    <row r="5" spans="1:3">
      <c r="A5" s="94" t="s">
        <v>83</v>
      </c>
      <c r="B5" s="88">
        <v>100</v>
      </c>
      <c r="C5" s="88">
        <v>50</v>
      </c>
    </row>
    <row r="6" spans="1:3">
      <c r="A6" s="94" t="s">
        <v>80</v>
      </c>
      <c r="B6" s="88">
        <v>100</v>
      </c>
      <c r="C6" s="88">
        <v>50</v>
      </c>
    </row>
    <row r="7" spans="1:3">
      <c r="A7" s="94" t="s">
        <v>81</v>
      </c>
      <c r="B7" s="88">
        <v>100</v>
      </c>
      <c r="C7" s="88">
        <v>0</v>
      </c>
    </row>
    <row r="8" spans="1:3">
      <c r="A8" s="94" t="s">
        <v>78</v>
      </c>
      <c r="B8" s="88">
        <v>89</v>
      </c>
      <c r="C8" s="88">
        <v>44</v>
      </c>
    </row>
    <row r="9" spans="1:3">
      <c r="A9" s="94" t="s">
        <v>86</v>
      </c>
      <c r="B9" s="88">
        <v>82</v>
      </c>
      <c r="C9" s="88">
        <v>55</v>
      </c>
    </row>
    <row r="10" spans="1:3">
      <c r="A10" s="94" t="s">
        <v>75</v>
      </c>
      <c r="B10" s="88">
        <v>75</v>
      </c>
      <c r="C10" s="88">
        <v>25</v>
      </c>
    </row>
    <row r="11" spans="1:3">
      <c r="A11" s="94" t="s">
        <v>76</v>
      </c>
      <c r="B11" s="88">
        <v>75</v>
      </c>
      <c r="C11" s="88">
        <v>38</v>
      </c>
    </row>
    <row r="12" spans="1:3">
      <c r="A12" s="94" t="s">
        <v>72</v>
      </c>
      <c r="B12" s="88">
        <v>72</v>
      </c>
      <c r="C12" s="88">
        <v>22</v>
      </c>
    </row>
    <row r="13" spans="1:3">
      <c r="A13" s="94" t="s">
        <v>88</v>
      </c>
      <c r="B13" s="88">
        <v>71</v>
      </c>
      <c r="C13" s="88">
        <v>14</v>
      </c>
    </row>
    <row r="14" spans="1:3">
      <c r="A14" s="94" t="s">
        <v>79</v>
      </c>
      <c r="B14" s="88">
        <v>70</v>
      </c>
      <c r="C14" s="88">
        <v>0</v>
      </c>
    </row>
    <row r="15" spans="1:3">
      <c r="A15" s="94" t="s">
        <v>74</v>
      </c>
      <c r="B15" s="88">
        <v>67</v>
      </c>
      <c r="C15" s="88">
        <v>0</v>
      </c>
    </row>
    <row r="16" spans="1:3">
      <c r="A16" s="94" t="s">
        <v>82</v>
      </c>
      <c r="B16" s="88">
        <v>67</v>
      </c>
      <c r="C16" s="88">
        <v>0</v>
      </c>
    </row>
    <row r="17" spans="1:3">
      <c r="A17" s="94" t="s">
        <v>61</v>
      </c>
      <c r="B17" s="88">
        <v>65</v>
      </c>
      <c r="C17" s="88">
        <v>20</v>
      </c>
    </row>
    <row r="18" spans="1:3">
      <c r="A18" s="94" t="s">
        <v>73</v>
      </c>
      <c r="B18" s="88">
        <v>60</v>
      </c>
      <c r="C18" s="88">
        <v>10</v>
      </c>
    </row>
    <row r="19" spans="1:3">
      <c r="A19" s="94" t="s">
        <v>64</v>
      </c>
      <c r="B19" s="88">
        <v>59</v>
      </c>
      <c r="C19" s="88">
        <v>23</v>
      </c>
    </row>
    <row r="20" spans="1:3">
      <c r="A20" s="94" t="s">
        <v>91</v>
      </c>
      <c r="B20" s="88">
        <v>58</v>
      </c>
      <c r="C20" s="88">
        <v>22</v>
      </c>
    </row>
    <row r="21" spans="1:3">
      <c r="A21" s="94" t="s">
        <v>77</v>
      </c>
      <c r="B21" s="88">
        <v>57</v>
      </c>
      <c r="C21" s="88">
        <v>0</v>
      </c>
    </row>
    <row r="22" spans="1:3">
      <c r="A22" s="94" t="s">
        <v>90</v>
      </c>
      <c r="B22" s="88">
        <v>54</v>
      </c>
      <c r="C22" s="88">
        <v>0</v>
      </c>
    </row>
    <row r="23" spans="1:3">
      <c r="A23" s="94" t="s">
        <v>69</v>
      </c>
      <c r="B23" s="88">
        <v>52</v>
      </c>
      <c r="C23" s="88">
        <v>8</v>
      </c>
    </row>
    <row r="24" spans="1:3">
      <c r="A24" s="94" t="s">
        <v>67</v>
      </c>
      <c r="B24" s="88">
        <v>44</v>
      </c>
      <c r="C24" s="88">
        <v>11</v>
      </c>
    </row>
    <row r="25" spans="1:3">
      <c r="A25" s="94" t="s">
        <v>66</v>
      </c>
      <c r="B25" s="88">
        <v>39</v>
      </c>
      <c r="C25" s="96">
        <v>7.7</v>
      </c>
    </row>
    <row r="26" spans="1:3">
      <c r="A26" s="94" t="s">
        <v>71</v>
      </c>
      <c r="B26" s="88">
        <v>37</v>
      </c>
      <c r="C26" s="88">
        <v>0</v>
      </c>
    </row>
    <row r="27" spans="1:3">
      <c r="A27" s="94" t="s">
        <v>85</v>
      </c>
      <c r="B27" s="88">
        <v>35</v>
      </c>
      <c r="C27" s="88">
        <v>12</v>
      </c>
    </row>
    <row r="29" spans="1:3">
      <c r="A29" s="93" t="s">
        <v>0</v>
      </c>
      <c r="B29" s="95" t="s">
        <v>97</v>
      </c>
      <c r="C29" s="95" t="s">
        <v>98</v>
      </c>
    </row>
    <row r="30" spans="1:3">
      <c r="A30" s="94" t="s">
        <v>89</v>
      </c>
      <c r="B30" s="88">
        <v>100</v>
      </c>
      <c r="C30" s="88">
        <v>86</v>
      </c>
    </row>
    <row r="31" spans="1:3">
      <c r="A31" s="94" t="s">
        <v>87</v>
      </c>
      <c r="B31" s="88">
        <v>100</v>
      </c>
      <c r="C31" s="88">
        <v>57</v>
      </c>
    </row>
    <row r="32" spans="1:3">
      <c r="A32" s="94" t="s">
        <v>80</v>
      </c>
      <c r="B32" s="88">
        <v>100</v>
      </c>
      <c r="C32" s="88">
        <v>50</v>
      </c>
    </row>
    <row r="33" spans="1:3">
      <c r="A33" s="94" t="s">
        <v>83</v>
      </c>
      <c r="B33" s="88">
        <v>100</v>
      </c>
      <c r="C33" s="88">
        <v>50</v>
      </c>
    </row>
    <row r="34" spans="1:3">
      <c r="A34" s="94" t="s">
        <v>81</v>
      </c>
      <c r="B34" s="88">
        <v>100</v>
      </c>
      <c r="C34" s="88">
        <v>0</v>
      </c>
    </row>
    <row r="35" spans="1:3">
      <c r="A35" s="94" t="s">
        <v>75</v>
      </c>
      <c r="B35" s="88">
        <v>75</v>
      </c>
      <c r="C35" s="88">
        <v>25</v>
      </c>
    </row>
    <row r="36" spans="1:3">
      <c r="A36" s="94" t="s">
        <v>79</v>
      </c>
      <c r="B36" s="88">
        <v>70</v>
      </c>
      <c r="C36" s="88">
        <v>0</v>
      </c>
    </row>
    <row r="37" spans="1:3">
      <c r="A37" s="94" t="s">
        <v>74</v>
      </c>
      <c r="B37" s="88">
        <v>67</v>
      </c>
      <c r="C37" s="88">
        <v>0</v>
      </c>
    </row>
    <row r="38" spans="1:3">
      <c r="A38" s="94" t="s">
        <v>82</v>
      </c>
      <c r="B38" s="88">
        <v>67</v>
      </c>
      <c r="C38" s="88">
        <v>0</v>
      </c>
    </row>
    <row r="39" spans="1:3">
      <c r="A39" s="94" t="s">
        <v>73</v>
      </c>
      <c r="B39" s="88">
        <v>60</v>
      </c>
      <c r="C39" s="88">
        <v>10</v>
      </c>
    </row>
  </sheetData>
  <autoFilter ref="A29:C29">
    <sortState ref="A30:C39">
      <sortCondition descending="1" ref="B29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M32"/>
  <sheetViews>
    <sheetView workbookViewId="0">
      <selection activeCell="J19" sqref="J19"/>
    </sheetView>
  </sheetViews>
  <sheetFormatPr defaultRowHeight="15"/>
  <cols>
    <col min="2" max="2" width="4.28515625" customWidth="1"/>
    <col min="3" max="3" width="3.28515625" customWidth="1"/>
    <col min="4" max="4" width="20.140625" customWidth="1"/>
    <col min="5" max="5" width="16.28515625" customWidth="1"/>
  </cols>
  <sheetData>
    <row r="2" spans="1:13" ht="15.75" customHeight="1">
      <c r="A2" s="93" t="s">
        <v>0</v>
      </c>
      <c r="B2" s="93" t="s">
        <v>1</v>
      </c>
      <c r="C2" s="93" t="s">
        <v>39</v>
      </c>
      <c r="D2" s="93" t="s">
        <v>2</v>
      </c>
      <c r="E2" s="95" t="s">
        <v>99</v>
      </c>
    </row>
    <row r="3" spans="1:13" ht="18.75">
      <c r="A3" s="94" t="s">
        <v>61</v>
      </c>
      <c r="B3" s="97" t="s">
        <v>62</v>
      </c>
      <c r="C3" s="97" t="s">
        <v>63</v>
      </c>
      <c r="D3" s="104" t="s">
        <v>17</v>
      </c>
      <c r="E3" s="105">
        <v>20</v>
      </c>
      <c r="G3" s="193" t="s">
        <v>100</v>
      </c>
      <c r="H3" s="193"/>
      <c r="I3" s="193"/>
      <c r="J3" s="193"/>
      <c r="K3" s="193"/>
      <c r="L3" s="193"/>
      <c r="M3" s="193"/>
    </row>
    <row r="4" spans="1:13">
      <c r="A4" s="192" t="s">
        <v>64</v>
      </c>
      <c r="B4" s="97" t="s">
        <v>62</v>
      </c>
      <c r="C4" s="97" t="s">
        <v>63</v>
      </c>
      <c r="D4" s="104" t="s">
        <v>18</v>
      </c>
      <c r="E4" s="105">
        <v>20</v>
      </c>
    </row>
    <row r="5" spans="1:13">
      <c r="A5" s="192"/>
      <c r="B5" s="97" t="s">
        <v>65</v>
      </c>
      <c r="C5" s="97" t="s">
        <v>63</v>
      </c>
      <c r="D5" s="104" t="s">
        <v>18</v>
      </c>
      <c r="E5" s="105">
        <v>25</v>
      </c>
      <c r="G5" s="98"/>
      <c r="H5" s="194" t="s">
        <v>101</v>
      </c>
      <c r="I5" s="195"/>
      <c r="J5" s="195"/>
      <c r="K5" s="195"/>
      <c r="L5" s="195"/>
      <c r="M5" s="195"/>
    </row>
    <row r="6" spans="1:13">
      <c r="A6" s="94" t="s">
        <v>66</v>
      </c>
      <c r="B6" s="97" t="s">
        <v>62</v>
      </c>
      <c r="C6" s="97" t="s">
        <v>63</v>
      </c>
      <c r="D6" s="102" t="s">
        <v>19</v>
      </c>
      <c r="E6" s="103">
        <v>7.7</v>
      </c>
    </row>
    <row r="7" spans="1:13">
      <c r="A7" s="94" t="s">
        <v>67</v>
      </c>
      <c r="B7" s="97" t="s">
        <v>62</v>
      </c>
      <c r="C7" s="97" t="s">
        <v>63</v>
      </c>
      <c r="D7" s="101" t="s">
        <v>68</v>
      </c>
      <c r="E7" s="88">
        <v>11</v>
      </c>
      <c r="G7" s="100"/>
      <c r="H7" s="194" t="s">
        <v>102</v>
      </c>
      <c r="I7" s="195"/>
      <c r="J7" s="195"/>
      <c r="K7" s="195"/>
      <c r="L7" s="195"/>
      <c r="M7" s="195"/>
    </row>
    <row r="8" spans="1:13">
      <c r="A8" s="192" t="s">
        <v>69</v>
      </c>
      <c r="B8" s="97" t="s">
        <v>62</v>
      </c>
      <c r="C8" s="97" t="s">
        <v>70</v>
      </c>
      <c r="D8" s="101" t="s">
        <v>13</v>
      </c>
      <c r="E8" s="88">
        <v>18</v>
      </c>
    </row>
    <row r="9" spans="1:13">
      <c r="A9" s="192"/>
      <c r="B9" s="97" t="s">
        <v>65</v>
      </c>
      <c r="C9" s="97" t="s">
        <v>70</v>
      </c>
      <c r="D9" s="102" t="s">
        <v>13</v>
      </c>
      <c r="E9" s="103">
        <v>0</v>
      </c>
    </row>
    <row r="10" spans="1:13">
      <c r="A10" s="192" t="s">
        <v>71</v>
      </c>
      <c r="B10" s="97" t="s">
        <v>62</v>
      </c>
      <c r="C10" s="97" t="s">
        <v>63</v>
      </c>
      <c r="D10" s="102" t="s">
        <v>16</v>
      </c>
      <c r="E10" s="103">
        <v>0</v>
      </c>
    </row>
    <row r="11" spans="1:13">
      <c r="A11" s="192"/>
      <c r="B11" s="97" t="s">
        <v>65</v>
      </c>
      <c r="C11" s="97" t="s">
        <v>63</v>
      </c>
      <c r="D11" s="102" t="s">
        <v>16</v>
      </c>
      <c r="E11" s="103">
        <v>0</v>
      </c>
    </row>
    <row r="12" spans="1:13">
      <c r="A12" s="192" t="s">
        <v>72</v>
      </c>
      <c r="B12" s="97" t="s">
        <v>62</v>
      </c>
      <c r="C12" s="97" t="s">
        <v>63</v>
      </c>
      <c r="D12" s="104" t="s">
        <v>23</v>
      </c>
      <c r="E12" s="105">
        <v>24</v>
      </c>
    </row>
    <row r="13" spans="1:13">
      <c r="A13" s="192"/>
      <c r="B13" s="97" t="s">
        <v>65</v>
      </c>
      <c r="C13" s="97" t="s">
        <v>63</v>
      </c>
      <c r="D13" s="104" t="s">
        <v>23</v>
      </c>
      <c r="E13" s="105">
        <v>20</v>
      </c>
    </row>
    <row r="14" spans="1:13">
      <c r="A14" s="94" t="s">
        <v>73</v>
      </c>
      <c r="B14" s="97" t="s">
        <v>62</v>
      </c>
      <c r="C14" s="97" t="s">
        <v>63</v>
      </c>
      <c r="D14" s="104" t="s">
        <v>27</v>
      </c>
      <c r="E14" s="105">
        <v>10</v>
      </c>
    </row>
    <row r="15" spans="1:13">
      <c r="A15" s="94" t="s">
        <v>74</v>
      </c>
      <c r="B15" s="97" t="s">
        <v>62</v>
      </c>
      <c r="C15" s="97" t="s">
        <v>63</v>
      </c>
      <c r="D15" s="102" t="s">
        <v>6</v>
      </c>
      <c r="E15" s="103">
        <v>0</v>
      </c>
    </row>
    <row r="16" spans="1:13">
      <c r="A16" s="94" t="s">
        <v>75</v>
      </c>
      <c r="B16" s="97" t="s">
        <v>62</v>
      </c>
      <c r="C16" s="97" t="s">
        <v>63</v>
      </c>
      <c r="D16" s="104" t="s">
        <v>24</v>
      </c>
      <c r="E16" s="105">
        <v>25</v>
      </c>
    </row>
    <row r="17" spans="1:5">
      <c r="A17" s="94" t="s">
        <v>76</v>
      </c>
      <c r="B17" s="97" t="s">
        <v>62</v>
      </c>
      <c r="C17" s="97" t="s">
        <v>63</v>
      </c>
      <c r="D17" s="104" t="s">
        <v>31</v>
      </c>
      <c r="E17" s="105">
        <v>38</v>
      </c>
    </row>
    <row r="18" spans="1:5">
      <c r="A18" s="94" t="s">
        <v>77</v>
      </c>
      <c r="B18" s="97" t="s">
        <v>62</v>
      </c>
      <c r="C18" s="97" t="s">
        <v>63</v>
      </c>
      <c r="D18" s="102" t="s">
        <v>30</v>
      </c>
      <c r="E18" s="103">
        <v>0</v>
      </c>
    </row>
    <row r="19" spans="1:5">
      <c r="A19" s="94" t="s">
        <v>78</v>
      </c>
      <c r="B19" s="97" t="s">
        <v>62</v>
      </c>
      <c r="C19" s="97" t="s">
        <v>63</v>
      </c>
      <c r="D19" s="104" t="s">
        <v>9</v>
      </c>
      <c r="E19" s="105">
        <v>44</v>
      </c>
    </row>
    <row r="20" spans="1:5">
      <c r="A20" s="94" t="s">
        <v>79</v>
      </c>
      <c r="B20" s="97" t="s">
        <v>62</v>
      </c>
      <c r="C20" s="97" t="s">
        <v>63</v>
      </c>
      <c r="D20" s="102" t="s">
        <v>25</v>
      </c>
      <c r="E20" s="103">
        <v>0</v>
      </c>
    </row>
    <row r="21" spans="1:5">
      <c r="A21" s="94" t="s">
        <v>80</v>
      </c>
      <c r="B21" s="97" t="s">
        <v>62</v>
      </c>
      <c r="C21" s="97" t="s">
        <v>63</v>
      </c>
      <c r="D21" s="104" t="s">
        <v>26</v>
      </c>
      <c r="E21" s="105">
        <v>50</v>
      </c>
    </row>
    <row r="22" spans="1:5">
      <c r="A22" s="94" t="s">
        <v>81</v>
      </c>
      <c r="B22" s="97" t="s">
        <v>62</v>
      </c>
      <c r="C22" s="97" t="s">
        <v>63</v>
      </c>
      <c r="D22" s="102" t="s">
        <v>10</v>
      </c>
      <c r="E22" s="103">
        <v>0</v>
      </c>
    </row>
    <row r="23" spans="1:5">
      <c r="A23" s="94" t="s">
        <v>82</v>
      </c>
      <c r="B23" s="97" t="s">
        <v>62</v>
      </c>
      <c r="C23" s="97" t="s">
        <v>63</v>
      </c>
      <c r="D23" s="102" t="s">
        <v>28</v>
      </c>
      <c r="E23" s="103">
        <v>0</v>
      </c>
    </row>
    <row r="24" spans="1:5">
      <c r="A24" s="94" t="s">
        <v>83</v>
      </c>
      <c r="B24" s="97" t="s">
        <v>62</v>
      </c>
      <c r="C24" s="97" t="s">
        <v>63</v>
      </c>
      <c r="D24" s="104" t="s">
        <v>84</v>
      </c>
      <c r="E24" s="105">
        <v>50</v>
      </c>
    </row>
    <row r="25" spans="1:5">
      <c r="A25" s="94" t="s">
        <v>85</v>
      </c>
      <c r="B25" s="97" t="s">
        <v>62</v>
      </c>
      <c r="C25" s="97" t="s">
        <v>63</v>
      </c>
      <c r="D25" s="101" t="s">
        <v>8</v>
      </c>
      <c r="E25" s="88">
        <v>12</v>
      </c>
    </row>
    <row r="26" spans="1:5">
      <c r="A26" s="94" t="s">
        <v>86</v>
      </c>
      <c r="B26" s="97" t="s">
        <v>62</v>
      </c>
      <c r="C26" s="97" t="s">
        <v>63</v>
      </c>
      <c r="D26" s="104" t="s">
        <v>20</v>
      </c>
      <c r="E26" s="105">
        <v>55</v>
      </c>
    </row>
    <row r="27" spans="1:5">
      <c r="A27" s="94" t="s">
        <v>87</v>
      </c>
      <c r="B27" s="97" t="s">
        <v>62</v>
      </c>
      <c r="C27" s="97" t="s">
        <v>63</v>
      </c>
      <c r="D27" s="104" t="s">
        <v>12</v>
      </c>
      <c r="E27" s="105">
        <v>57</v>
      </c>
    </row>
    <row r="28" spans="1:5">
      <c r="A28" s="94" t="s">
        <v>88</v>
      </c>
      <c r="B28" s="97" t="s">
        <v>62</v>
      </c>
      <c r="C28" s="97" t="s">
        <v>63</v>
      </c>
      <c r="D28" s="101" t="s">
        <v>14</v>
      </c>
      <c r="E28" s="88">
        <v>14</v>
      </c>
    </row>
    <row r="29" spans="1:5">
      <c r="A29" s="94" t="s">
        <v>89</v>
      </c>
      <c r="B29" s="97" t="s">
        <v>62</v>
      </c>
      <c r="C29" s="97" t="s">
        <v>63</v>
      </c>
      <c r="D29" s="104" t="s">
        <v>11</v>
      </c>
      <c r="E29" s="105">
        <v>86</v>
      </c>
    </row>
    <row r="30" spans="1:5">
      <c r="A30" s="94" t="s">
        <v>90</v>
      </c>
      <c r="B30" s="97" t="s">
        <v>62</v>
      </c>
      <c r="C30" s="97" t="s">
        <v>63</v>
      </c>
      <c r="D30" s="102" t="s">
        <v>7</v>
      </c>
      <c r="E30" s="103">
        <v>0</v>
      </c>
    </row>
    <row r="31" spans="1:5">
      <c r="A31" s="192" t="s">
        <v>91</v>
      </c>
      <c r="B31" s="97" t="s">
        <v>62</v>
      </c>
      <c r="C31" s="97" t="s">
        <v>63</v>
      </c>
      <c r="D31" s="104" t="s">
        <v>15</v>
      </c>
      <c r="E31" s="105">
        <v>55</v>
      </c>
    </row>
    <row r="32" spans="1:5">
      <c r="A32" s="192"/>
      <c r="B32" s="97" t="s">
        <v>65</v>
      </c>
      <c r="C32" s="97" t="s">
        <v>63</v>
      </c>
      <c r="D32" s="102" t="s">
        <v>15</v>
      </c>
      <c r="E32" s="103">
        <v>0</v>
      </c>
    </row>
  </sheetData>
  <mergeCells count="8">
    <mergeCell ref="A10:A11"/>
    <mergeCell ref="A12:A13"/>
    <mergeCell ref="A31:A32"/>
    <mergeCell ref="G3:M3"/>
    <mergeCell ref="H5:M5"/>
    <mergeCell ref="H7:M7"/>
    <mergeCell ref="A4:A5"/>
    <mergeCell ref="A8:A9"/>
  </mergeCells>
  <conditionalFormatting sqref="C3:C32">
    <cfRule type="expression" dxfId="0" priority="1" stopIfTrue="1">
      <formula>IF(AND(NOT(ISBLANK($B3)),$C3=""),1)</formula>
    </cfRule>
  </conditionalFormatting>
  <dataValidations count="1">
    <dataValidation type="list" allowBlank="1" showInputMessage="1" showErrorMessage="1" prompt="Выберите тип класса из списка" sqref="C3:C32">
      <formula1>$U$2:$U$5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V37"/>
  <sheetViews>
    <sheetView topLeftCell="A7" workbookViewId="0">
      <selection activeCell="V45" sqref="V45"/>
    </sheetView>
  </sheetViews>
  <sheetFormatPr defaultRowHeight="15"/>
  <cols>
    <col min="1" max="1" width="4.7109375" customWidth="1"/>
    <col min="2" max="2" width="6.5703125" customWidth="1"/>
    <col min="3" max="3" width="16.7109375" style="99" customWidth="1"/>
    <col min="4" max="4" width="7.140625" customWidth="1"/>
    <col min="5" max="19" width="3.7109375" customWidth="1"/>
    <col min="20" max="20" width="4.42578125" customWidth="1"/>
    <col min="21" max="21" width="10.42578125" customWidth="1"/>
  </cols>
  <sheetData>
    <row r="2" spans="1:22" ht="15.75" thickBot="1"/>
    <row r="3" spans="1:22">
      <c r="A3" s="199" t="s">
        <v>22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1"/>
    </row>
    <row r="4" spans="1:22" ht="15.75" thickBot="1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4"/>
    </row>
    <row r="5" spans="1:22" ht="15.75" customHeight="1" thickBot="1">
      <c r="A5" s="205" t="s">
        <v>0</v>
      </c>
      <c r="B5" s="207" t="s">
        <v>1</v>
      </c>
      <c r="C5" s="209" t="s">
        <v>2</v>
      </c>
      <c r="D5" s="211" t="s">
        <v>3</v>
      </c>
      <c r="E5" s="213" t="s">
        <v>4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5"/>
      <c r="U5" s="216"/>
    </row>
    <row r="6" spans="1:22" ht="33.75" customHeight="1" thickBot="1">
      <c r="A6" s="206"/>
      <c r="B6" s="208"/>
      <c r="C6" s="210"/>
      <c r="D6" s="212"/>
      <c r="E6" s="15">
        <v>0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7">
        <v>14</v>
      </c>
      <c r="T6" s="16">
        <f>SUM(E6:S6)</f>
        <v>105</v>
      </c>
      <c r="U6" s="113" t="s">
        <v>5</v>
      </c>
      <c r="V6" s="115" t="s">
        <v>104</v>
      </c>
    </row>
    <row r="7" spans="1:22" ht="16.5" thickBot="1">
      <c r="A7" s="22">
        <v>1</v>
      </c>
      <c r="B7" s="25">
        <v>10</v>
      </c>
      <c r="C7" s="30" t="s">
        <v>17</v>
      </c>
      <c r="D7" s="8">
        <v>20</v>
      </c>
      <c r="E7" s="9"/>
      <c r="F7" s="10"/>
      <c r="G7" s="10">
        <v>1</v>
      </c>
      <c r="H7" s="10">
        <v>1</v>
      </c>
      <c r="I7" s="10">
        <v>1</v>
      </c>
      <c r="J7" s="10">
        <v>4</v>
      </c>
      <c r="K7" s="10">
        <v>4</v>
      </c>
      <c r="L7" s="10"/>
      <c r="M7" s="10"/>
      <c r="N7" s="7">
        <v>5</v>
      </c>
      <c r="O7" s="7">
        <v>2</v>
      </c>
      <c r="P7" s="7">
        <v>2</v>
      </c>
      <c r="Q7" s="7"/>
      <c r="R7" s="7"/>
      <c r="S7" s="7"/>
      <c r="T7" s="16">
        <f t="shared" ref="T7:T36" si="0">SUM(E7:S7)</f>
        <v>20</v>
      </c>
      <c r="U7" s="114">
        <f>(E7*E$6+F7*F$6+G7*G$6+H7*H$6+I7*I$6+J7*J$6+K7*K$6+L7*L$6+M7*M$6+N7*N$6+O7*O$6+P7*P$6+Q7*Q$6+R7*R$6+S7*S$6)/D7</f>
        <v>7</v>
      </c>
      <c r="V7" s="117">
        <v>7</v>
      </c>
    </row>
    <row r="8" spans="1:22" ht="16.5" thickBot="1">
      <c r="A8" s="23">
        <v>2</v>
      </c>
      <c r="B8" s="25">
        <v>10</v>
      </c>
      <c r="C8" s="30" t="s">
        <v>18</v>
      </c>
      <c r="D8" s="2">
        <v>10</v>
      </c>
      <c r="E8" s="3"/>
      <c r="F8" s="1"/>
      <c r="G8" s="1">
        <v>2</v>
      </c>
      <c r="H8" s="1">
        <v>2</v>
      </c>
      <c r="I8" s="1"/>
      <c r="J8" s="1">
        <v>2</v>
      </c>
      <c r="K8" s="1">
        <v>1</v>
      </c>
      <c r="L8" s="1"/>
      <c r="M8" s="1">
        <v>1</v>
      </c>
      <c r="N8" s="7"/>
      <c r="O8" s="7">
        <v>1</v>
      </c>
      <c r="P8" s="7">
        <v>1</v>
      </c>
      <c r="Q8" s="7"/>
      <c r="R8" s="7"/>
      <c r="S8" s="7"/>
      <c r="T8" s="16">
        <f t="shared" si="0"/>
        <v>10</v>
      </c>
      <c r="U8" s="114">
        <f>(E8*E$6+F8*F$6+G8*G$6+H8*H$6+I8*I$6+J8*J$6+K8*K$6+L8*L$6+M8*M$6+N8*N$6+O8*O$6+P8*P$6+Q8*Q$6+R8*R$6+S8*S$6)/D8</f>
        <v>5.5</v>
      </c>
      <c r="V8" s="217">
        <v>6.25</v>
      </c>
    </row>
    <row r="9" spans="1:22" ht="16.5" thickBot="1">
      <c r="A9" s="23">
        <v>2</v>
      </c>
      <c r="B9" s="25">
        <v>10</v>
      </c>
      <c r="C9" s="106" t="s">
        <v>18</v>
      </c>
      <c r="D9" s="2">
        <v>12</v>
      </c>
      <c r="E9" s="3"/>
      <c r="F9" s="1"/>
      <c r="G9" s="1">
        <v>1</v>
      </c>
      <c r="H9" s="1">
        <v>2</v>
      </c>
      <c r="I9" s="1"/>
      <c r="J9" s="1"/>
      <c r="K9" s="1">
        <v>3</v>
      </c>
      <c r="L9" s="1">
        <v>0</v>
      </c>
      <c r="M9" s="1">
        <v>1</v>
      </c>
      <c r="N9" s="7">
        <v>2</v>
      </c>
      <c r="O9" s="7">
        <v>1</v>
      </c>
      <c r="P9" s="7">
        <v>2</v>
      </c>
      <c r="Q9" s="7"/>
      <c r="R9" s="7"/>
      <c r="S9" s="7"/>
      <c r="T9" s="16">
        <f t="shared" si="0"/>
        <v>12</v>
      </c>
      <c r="U9" s="114">
        <f>(E9*E$6+F9*F$6+G9*G$6+H9*H$6+I9*I$6+J9*J$6+K9*K$6+L9*L$6+M9*M$6+N9*N$6+O9*O$6+P9*P$6+Q9*Q$6+R9*R$6+S9*S$6)/D9</f>
        <v>7</v>
      </c>
      <c r="V9" s="218"/>
    </row>
    <row r="10" spans="1:22" ht="16.5" thickBot="1">
      <c r="A10" s="22">
        <v>3</v>
      </c>
      <c r="B10" s="25">
        <v>10</v>
      </c>
      <c r="C10" s="30" t="s">
        <v>19</v>
      </c>
      <c r="D10" s="2">
        <v>13</v>
      </c>
      <c r="E10" s="3"/>
      <c r="F10" s="1"/>
      <c r="G10" s="1"/>
      <c r="H10" s="1">
        <v>2</v>
      </c>
      <c r="I10" s="1">
        <v>4</v>
      </c>
      <c r="J10" s="1">
        <v>2</v>
      </c>
      <c r="K10" s="1">
        <v>3</v>
      </c>
      <c r="L10" s="1">
        <v>1</v>
      </c>
      <c r="M10" s="1"/>
      <c r="N10" s="7"/>
      <c r="O10" s="7">
        <v>1</v>
      </c>
      <c r="P10" s="7"/>
      <c r="Q10" s="7"/>
      <c r="R10" s="7"/>
      <c r="S10" s="7"/>
      <c r="T10" s="16">
        <f t="shared" si="0"/>
        <v>13</v>
      </c>
      <c r="U10" s="114">
        <f>(E10*E$6+F10*F$6+G10*G$6+H10*H$6+I10*I$6+J10*J$6+K10*K$6+L10*L$6+M10*M$6+N10*N$6+O10*O$6+P10*P$6+Q10*Q$6+R10*R$6+S10*S$6)/D10</f>
        <v>5.1538461538461542</v>
      </c>
      <c r="V10" s="117">
        <v>5.15</v>
      </c>
    </row>
    <row r="11" spans="1:22" ht="16.5" thickBot="1">
      <c r="A11" s="23">
        <v>4</v>
      </c>
      <c r="B11" s="25">
        <v>10</v>
      </c>
      <c r="C11" s="30" t="s">
        <v>103</v>
      </c>
      <c r="D11" s="4">
        <v>18</v>
      </c>
      <c r="E11" s="5"/>
      <c r="F11" s="5"/>
      <c r="G11" s="5">
        <v>1</v>
      </c>
      <c r="H11" s="12">
        <v>1</v>
      </c>
      <c r="I11" s="12">
        <v>7</v>
      </c>
      <c r="J11" s="12">
        <v>1</v>
      </c>
      <c r="K11" s="12">
        <v>2</v>
      </c>
      <c r="L11" s="12">
        <v>2</v>
      </c>
      <c r="M11" s="12"/>
      <c r="N11" s="6">
        <v>3</v>
      </c>
      <c r="O11" s="6">
        <v>1</v>
      </c>
      <c r="P11" s="6"/>
      <c r="Q11" s="6"/>
      <c r="R11" s="6"/>
      <c r="S11" s="6"/>
      <c r="T11" s="16">
        <f t="shared" si="0"/>
        <v>18</v>
      </c>
      <c r="U11" s="114">
        <f>(E11*E$6+F11*F$6+G11*G$6+H11*H$6+I11*I$6+J11*J$6+K11*K$6+L11*L$6+M11*M$6+N11*N$6+O11*O$6+P11*P$6+Q11*Q$6+R11*R$6+S11*S$6)/D11</f>
        <v>5.6111111111111107</v>
      </c>
      <c r="V11" s="117">
        <v>5.61</v>
      </c>
    </row>
    <row r="12" spans="1:22" ht="16.5" thickBot="1">
      <c r="A12" s="22">
        <v>5</v>
      </c>
      <c r="B12" s="25">
        <v>10</v>
      </c>
      <c r="C12" s="30" t="s">
        <v>13</v>
      </c>
      <c r="D12" s="11">
        <v>11</v>
      </c>
      <c r="E12" s="12"/>
      <c r="F12" s="12"/>
      <c r="G12" s="12">
        <v>1</v>
      </c>
      <c r="H12" s="12"/>
      <c r="I12" s="12"/>
      <c r="J12" s="12">
        <v>1</v>
      </c>
      <c r="K12" s="12">
        <v>2</v>
      </c>
      <c r="L12" s="12">
        <v>1</v>
      </c>
      <c r="M12" s="12">
        <v>2</v>
      </c>
      <c r="N12" s="6">
        <v>2</v>
      </c>
      <c r="O12" s="6">
        <v>1</v>
      </c>
      <c r="P12" s="6">
        <v>1</v>
      </c>
      <c r="Q12" s="6"/>
      <c r="R12" s="6"/>
      <c r="S12" s="6"/>
      <c r="T12" s="16">
        <f t="shared" si="0"/>
        <v>11</v>
      </c>
      <c r="U12" s="114">
        <f t="shared" ref="U12:U22" si="1">(E12*E$6+F12*F$6+G12*G$6+H12*H$6+I12*I$6+J12*J$6+K12*K$6+L12*L$6+M12*M$6+N12*N$6+O12*O$6+P12*P$6+Q12*Q$6+R12*R$6+S12*S$6)/D12</f>
        <v>7.3636363636363633</v>
      </c>
      <c r="V12" s="217">
        <v>7.36</v>
      </c>
    </row>
    <row r="13" spans="1:22" ht="16.5" thickBot="1">
      <c r="A13" s="22">
        <v>5</v>
      </c>
      <c r="B13" s="25">
        <v>10</v>
      </c>
      <c r="C13" s="106" t="s">
        <v>13</v>
      </c>
      <c r="D13" s="11">
        <v>14</v>
      </c>
      <c r="E13" s="12"/>
      <c r="F13" s="12"/>
      <c r="G13" s="12">
        <v>2</v>
      </c>
      <c r="H13" s="13">
        <v>2</v>
      </c>
      <c r="I13" s="13">
        <v>5</v>
      </c>
      <c r="J13" s="13">
        <v>1</v>
      </c>
      <c r="K13" s="13"/>
      <c r="L13" s="13">
        <v>1</v>
      </c>
      <c r="M13" s="13">
        <v>2</v>
      </c>
      <c r="N13" s="13">
        <v>1</v>
      </c>
      <c r="O13" s="13"/>
      <c r="P13" s="6"/>
      <c r="Q13" s="6"/>
      <c r="R13" s="6"/>
      <c r="S13" s="6"/>
      <c r="T13" s="16">
        <f t="shared" si="0"/>
        <v>14</v>
      </c>
      <c r="U13" s="114">
        <f>(E13*E$6+F13*F$6+G13*G$6+H11*H$6+I11*I$6+J11*J$6+K11*K$6+L11*L$6+M11*M$6+N11*N$6+O11*O$6+P13*P$6+Q13*Q$6+R13*R$6+S13*S$6)/D13</f>
        <v>7.3571428571428568</v>
      </c>
      <c r="V13" s="218"/>
    </row>
    <row r="14" spans="1:22" ht="16.5" thickBot="1">
      <c r="A14" s="23">
        <v>6</v>
      </c>
      <c r="B14" s="25">
        <v>10</v>
      </c>
      <c r="C14" s="30" t="s">
        <v>16</v>
      </c>
      <c r="D14" s="18">
        <v>12</v>
      </c>
      <c r="E14" s="13"/>
      <c r="F14" s="13"/>
      <c r="G14" s="13"/>
      <c r="H14" s="13">
        <v>5</v>
      </c>
      <c r="I14" s="13">
        <v>2</v>
      </c>
      <c r="J14" s="13">
        <v>2</v>
      </c>
      <c r="K14" s="13">
        <v>1</v>
      </c>
      <c r="L14" s="13"/>
      <c r="M14" s="13">
        <v>1</v>
      </c>
      <c r="N14" s="13">
        <v>1</v>
      </c>
      <c r="O14" s="13"/>
      <c r="P14" s="13"/>
      <c r="Q14" s="13"/>
      <c r="R14" s="13"/>
      <c r="S14" s="14"/>
      <c r="T14" s="16">
        <f t="shared" si="0"/>
        <v>12</v>
      </c>
      <c r="U14" s="114">
        <f t="shared" si="1"/>
        <v>4.666666666666667</v>
      </c>
      <c r="V14" s="217">
        <v>5.13</v>
      </c>
    </row>
    <row r="15" spans="1:22" ht="16.5" thickBot="1">
      <c r="A15" s="23">
        <v>6</v>
      </c>
      <c r="B15" s="25">
        <v>10</v>
      </c>
      <c r="C15" s="30" t="s">
        <v>16</v>
      </c>
      <c r="D15" s="18">
        <v>15</v>
      </c>
      <c r="E15" s="13"/>
      <c r="F15" s="13"/>
      <c r="G15" s="13">
        <v>2</v>
      </c>
      <c r="H15" s="13">
        <v>1</v>
      </c>
      <c r="I15" s="13">
        <v>2</v>
      </c>
      <c r="J15" s="13">
        <v>3</v>
      </c>
      <c r="K15" s="13">
        <v>2</v>
      </c>
      <c r="L15" s="13">
        <v>1</v>
      </c>
      <c r="M15" s="13">
        <v>1</v>
      </c>
      <c r="N15" s="13">
        <v>3</v>
      </c>
      <c r="O15" s="13"/>
      <c r="P15" s="13"/>
      <c r="Q15" s="13"/>
      <c r="R15" s="13"/>
      <c r="S15" s="14"/>
      <c r="T15" s="16">
        <f t="shared" si="0"/>
        <v>15</v>
      </c>
      <c r="U15" s="114">
        <f t="shared" si="1"/>
        <v>5.6</v>
      </c>
      <c r="V15" s="218"/>
    </row>
    <row r="16" spans="1:22" ht="16.5" thickBot="1">
      <c r="A16" s="22">
        <v>7</v>
      </c>
      <c r="B16" s="25">
        <v>10</v>
      </c>
      <c r="C16" s="30" t="s">
        <v>23</v>
      </c>
      <c r="D16" s="18">
        <v>17</v>
      </c>
      <c r="E16" s="13"/>
      <c r="F16" s="13"/>
      <c r="G16" s="13"/>
      <c r="H16" s="13"/>
      <c r="I16" s="13">
        <v>4</v>
      </c>
      <c r="J16" s="13">
        <v>1</v>
      </c>
      <c r="K16" s="13">
        <v>4</v>
      </c>
      <c r="L16" s="13">
        <v>1</v>
      </c>
      <c r="M16" s="13"/>
      <c r="N16" s="13">
        <v>3</v>
      </c>
      <c r="O16" s="13">
        <v>2</v>
      </c>
      <c r="P16" s="13">
        <v>2</v>
      </c>
      <c r="Q16" s="13"/>
      <c r="R16" s="13"/>
      <c r="S16" s="14"/>
      <c r="T16" s="16">
        <f t="shared" si="0"/>
        <v>17</v>
      </c>
      <c r="U16" s="114">
        <f t="shared" si="1"/>
        <v>7.117647058823529</v>
      </c>
      <c r="V16" s="217">
        <v>7.09</v>
      </c>
    </row>
    <row r="17" spans="1:22" ht="16.5" thickBot="1">
      <c r="A17" s="22"/>
      <c r="B17" s="25">
        <v>10</v>
      </c>
      <c r="C17" s="30" t="s">
        <v>23</v>
      </c>
      <c r="D17" s="18">
        <v>15</v>
      </c>
      <c r="E17" s="13"/>
      <c r="F17" s="13"/>
      <c r="G17" s="13"/>
      <c r="H17" s="13"/>
      <c r="I17" s="13">
        <v>2</v>
      </c>
      <c r="J17" s="13">
        <v>2</v>
      </c>
      <c r="K17" s="13">
        <v>1</v>
      </c>
      <c r="L17" s="13">
        <v>6</v>
      </c>
      <c r="M17" s="13">
        <v>1</v>
      </c>
      <c r="N17" s="29"/>
      <c r="O17" s="29">
        <v>1</v>
      </c>
      <c r="P17" s="13">
        <v>2</v>
      </c>
      <c r="Q17" s="13"/>
      <c r="R17" s="13"/>
      <c r="S17" s="14"/>
      <c r="T17" s="16">
        <f t="shared" si="0"/>
        <v>15</v>
      </c>
      <c r="U17" s="114">
        <f t="shared" si="1"/>
        <v>7.0666666666666664</v>
      </c>
      <c r="V17" s="218"/>
    </row>
    <row r="18" spans="1:22" ht="16.5" thickBot="1">
      <c r="A18" s="23">
        <v>8</v>
      </c>
      <c r="B18" s="25">
        <v>10</v>
      </c>
      <c r="C18" s="30" t="s">
        <v>27</v>
      </c>
      <c r="D18" s="18">
        <v>10</v>
      </c>
      <c r="E18" s="13"/>
      <c r="F18" s="13"/>
      <c r="G18" s="13"/>
      <c r="H18" s="12">
        <v>1</v>
      </c>
      <c r="I18" s="12">
        <v>2</v>
      </c>
      <c r="J18" s="12">
        <v>1</v>
      </c>
      <c r="K18" s="12">
        <v>4</v>
      </c>
      <c r="L18" s="12"/>
      <c r="M18" s="12">
        <v>1</v>
      </c>
      <c r="N18" s="6"/>
      <c r="O18" s="6">
        <v>1</v>
      </c>
      <c r="P18" s="13"/>
      <c r="Q18" s="13"/>
      <c r="R18" s="13"/>
      <c r="S18" s="14"/>
      <c r="T18" s="16">
        <f t="shared" si="0"/>
        <v>10</v>
      </c>
      <c r="U18" s="114">
        <f t="shared" si="1"/>
        <v>5.8</v>
      </c>
      <c r="V18" s="117">
        <v>5.8</v>
      </c>
    </row>
    <row r="19" spans="1:22" ht="16.5" thickBot="1">
      <c r="A19" s="22">
        <v>9</v>
      </c>
      <c r="B19" s="25">
        <v>10</v>
      </c>
      <c r="C19" s="30" t="s">
        <v>6</v>
      </c>
      <c r="D19" s="18">
        <v>9</v>
      </c>
      <c r="E19" s="13"/>
      <c r="F19" s="13"/>
      <c r="G19" s="13"/>
      <c r="H19" s="13"/>
      <c r="I19" s="13">
        <v>1</v>
      </c>
      <c r="J19" s="13">
        <v>2</v>
      </c>
      <c r="K19" s="13">
        <v>6</v>
      </c>
      <c r="L19" s="13"/>
      <c r="M19" s="13"/>
      <c r="N19" s="13"/>
      <c r="O19" s="13"/>
      <c r="P19" s="13"/>
      <c r="Q19" s="13"/>
      <c r="R19" s="13"/>
      <c r="S19" s="14"/>
      <c r="T19" s="16">
        <f t="shared" si="0"/>
        <v>9</v>
      </c>
      <c r="U19" s="114">
        <f t="shared" si="1"/>
        <v>5.5555555555555554</v>
      </c>
      <c r="V19" s="117">
        <v>5.56</v>
      </c>
    </row>
    <row r="20" spans="1:22" ht="16.5" thickBot="1">
      <c r="A20" s="23">
        <v>10</v>
      </c>
      <c r="B20" s="25">
        <v>10</v>
      </c>
      <c r="C20" s="30" t="s">
        <v>24</v>
      </c>
      <c r="D20" s="18">
        <v>4</v>
      </c>
      <c r="E20" s="13"/>
      <c r="F20" s="13"/>
      <c r="G20" s="13"/>
      <c r="H20" s="13"/>
      <c r="I20" s="13">
        <v>1</v>
      </c>
      <c r="J20" s="13"/>
      <c r="K20" s="13">
        <v>1</v>
      </c>
      <c r="L20" s="13">
        <v>1</v>
      </c>
      <c r="M20" s="13"/>
      <c r="N20" s="13"/>
      <c r="O20" s="13">
        <v>1</v>
      </c>
      <c r="P20" s="13"/>
      <c r="Q20" s="13"/>
      <c r="R20" s="13"/>
      <c r="S20" s="14"/>
      <c r="T20" s="16">
        <f t="shared" si="0"/>
        <v>4</v>
      </c>
      <c r="U20" s="114">
        <f t="shared" si="1"/>
        <v>6.75</v>
      </c>
      <c r="V20" s="117">
        <v>6.75</v>
      </c>
    </row>
    <row r="21" spans="1:22" ht="16.5" thickBot="1">
      <c r="A21" s="22">
        <v>11</v>
      </c>
      <c r="B21" s="25">
        <v>10</v>
      </c>
      <c r="C21" s="107" t="s">
        <v>31</v>
      </c>
      <c r="D21" s="18">
        <v>16</v>
      </c>
      <c r="E21" s="13"/>
      <c r="F21" s="13"/>
      <c r="G21" s="13">
        <v>1</v>
      </c>
      <c r="H21" s="13">
        <v>2</v>
      </c>
      <c r="I21" s="13">
        <v>1</v>
      </c>
      <c r="J21" s="13"/>
      <c r="K21" s="13"/>
      <c r="L21" s="13">
        <v>1</v>
      </c>
      <c r="M21" s="13"/>
      <c r="N21" s="13">
        <v>5</v>
      </c>
      <c r="O21" s="13">
        <v>1</v>
      </c>
      <c r="P21" s="13">
        <v>5</v>
      </c>
      <c r="Q21" s="13"/>
      <c r="R21" s="13"/>
      <c r="S21" s="14"/>
      <c r="T21" s="16">
        <f t="shared" si="0"/>
        <v>16</v>
      </c>
      <c r="U21" s="114">
        <f t="shared" si="1"/>
        <v>8.0625</v>
      </c>
      <c r="V21" s="117">
        <v>8.06</v>
      </c>
    </row>
    <row r="22" spans="1:22" ht="16.5" thickBot="1">
      <c r="A22" s="23">
        <v>12</v>
      </c>
      <c r="B22" s="25">
        <v>10</v>
      </c>
      <c r="C22" s="49" t="s">
        <v>30</v>
      </c>
      <c r="D22" s="18">
        <v>7</v>
      </c>
      <c r="E22" s="13"/>
      <c r="F22" s="13"/>
      <c r="G22" s="13">
        <v>1</v>
      </c>
      <c r="H22" s="13">
        <v>1</v>
      </c>
      <c r="I22" s="13">
        <v>1</v>
      </c>
      <c r="J22" s="13"/>
      <c r="K22" s="13">
        <v>3</v>
      </c>
      <c r="L22" s="13">
        <v>1</v>
      </c>
      <c r="M22" s="13"/>
      <c r="N22" s="13"/>
      <c r="O22" s="13"/>
      <c r="P22" s="13"/>
      <c r="Q22" s="13"/>
      <c r="R22" s="13"/>
      <c r="S22" s="14"/>
      <c r="T22" s="16">
        <f t="shared" si="0"/>
        <v>7</v>
      </c>
      <c r="U22" s="114">
        <f t="shared" si="1"/>
        <v>4.8571428571428568</v>
      </c>
      <c r="V22" s="117">
        <v>4.8600000000000003</v>
      </c>
    </row>
    <row r="23" spans="1:22" ht="16.5" thickBot="1">
      <c r="A23" s="22">
        <v>13</v>
      </c>
      <c r="B23" s="25">
        <v>10</v>
      </c>
      <c r="C23" s="30" t="s">
        <v>9</v>
      </c>
      <c r="D23" s="18">
        <v>9</v>
      </c>
      <c r="E23" s="13"/>
      <c r="F23" s="13"/>
      <c r="G23" s="13"/>
      <c r="H23" s="13"/>
      <c r="I23" s="13"/>
      <c r="J23">
        <v>1</v>
      </c>
      <c r="K23" s="40">
        <v>3</v>
      </c>
      <c r="M23" s="13">
        <v>1</v>
      </c>
      <c r="N23" s="13"/>
      <c r="O23" s="13"/>
      <c r="P23" s="13">
        <v>4</v>
      </c>
      <c r="Q23" s="13"/>
      <c r="R23" s="13"/>
      <c r="S23" s="14"/>
      <c r="T23" s="16">
        <f t="shared" si="0"/>
        <v>9</v>
      </c>
      <c r="U23" s="114">
        <f>(E23*E$6+F23*F$6+G22*G$6+H22*H$6+I22*I$6+J22*J$6+K22*K$6+L22*L$6+M23*M$6+N23*N$6+O23*O$6+P23*P$6+Q23*Q$6+R23*R$6+S23*S$6)/D23</f>
        <v>9.5555555555555554</v>
      </c>
      <c r="V23" s="117">
        <v>9.56</v>
      </c>
    </row>
    <row r="24" spans="1:22" ht="16.5" thickBot="1">
      <c r="A24" s="23">
        <v>14</v>
      </c>
      <c r="B24" s="25">
        <v>10</v>
      </c>
      <c r="C24" s="108" t="s">
        <v>25</v>
      </c>
      <c r="D24" s="18">
        <v>10</v>
      </c>
      <c r="E24" s="13"/>
      <c r="F24" s="13"/>
      <c r="G24" s="13"/>
      <c r="H24" s="13">
        <v>2</v>
      </c>
      <c r="I24" s="13">
        <v>1</v>
      </c>
      <c r="J24" s="13"/>
      <c r="K24" s="13">
        <v>5</v>
      </c>
      <c r="L24" s="13">
        <v>2</v>
      </c>
      <c r="M24" s="13"/>
      <c r="N24" s="13"/>
      <c r="O24" s="13"/>
      <c r="P24" s="13"/>
      <c r="Q24" s="13"/>
      <c r="R24" s="13"/>
      <c r="S24" s="14"/>
      <c r="T24" s="16">
        <f t="shared" si="0"/>
        <v>10</v>
      </c>
      <c r="U24" s="114">
        <f>(E24*E$6+F24*F$6+G24*G$6+H24*H$6+I24*I$6+J24*J$6+K24*K$6+L24*L$6+M24*M$6+N24*N$6+O24*O$6+P24*P$6+Q24*Q$6+R24*R$6+S24*S$6)/D24</f>
        <v>5.4</v>
      </c>
      <c r="V24" s="117">
        <v>5.4</v>
      </c>
    </row>
    <row r="25" spans="1:22" ht="16.5" thickBot="1">
      <c r="A25" s="31">
        <v>15</v>
      </c>
      <c r="B25" s="25">
        <v>10</v>
      </c>
      <c r="C25" s="109" t="s">
        <v>26</v>
      </c>
      <c r="D25" s="27">
        <v>6</v>
      </c>
      <c r="E25" s="21"/>
      <c r="F25" s="21"/>
      <c r="G25" s="21"/>
      <c r="H25" s="21"/>
      <c r="I25" s="21"/>
      <c r="J25" s="21"/>
      <c r="K25" s="21"/>
      <c r="L25" s="21">
        <v>1</v>
      </c>
      <c r="M25" s="21"/>
      <c r="N25" s="21">
        <v>2</v>
      </c>
      <c r="O25" s="21">
        <v>1</v>
      </c>
      <c r="P25" s="21">
        <v>2</v>
      </c>
      <c r="Q25" s="21"/>
      <c r="R25" s="21"/>
      <c r="S25" s="28"/>
      <c r="T25" s="16">
        <f t="shared" si="0"/>
        <v>6</v>
      </c>
      <c r="U25" s="114">
        <f>(E25*E$6+F25*F$6+G25*G$6+H25*H$6+I25*I$6+J25*J$6+K25*K$6+L25*L$6+M25*M$6+N25*N$6+O25*O$6+P25*P$6+Q25*Q$6+R25*R$6+S25*S$6)/D25</f>
        <v>9.5</v>
      </c>
      <c r="V25" s="117">
        <v>9.5</v>
      </c>
    </row>
    <row r="26" spans="1:22" ht="16.5" thickBot="1">
      <c r="A26" s="35">
        <v>16</v>
      </c>
      <c r="B26" s="25">
        <v>10</v>
      </c>
      <c r="C26" s="110" t="s">
        <v>10</v>
      </c>
      <c r="D26" s="39">
        <v>3</v>
      </c>
      <c r="E26" s="37"/>
      <c r="F26" s="37"/>
      <c r="G26" s="37"/>
      <c r="H26" s="37"/>
      <c r="I26" s="37"/>
      <c r="J26" s="37"/>
      <c r="K26" s="37">
        <v>3</v>
      </c>
      <c r="L26" s="37"/>
      <c r="M26" s="37"/>
      <c r="N26" s="37"/>
      <c r="O26" s="37"/>
      <c r="P26" s="37"/>
      <c r="Q26" s="37"/>
      <c r="R26" s="37"/>
      <c r="S26" s="38"/>
      <c r="T26" s="16">
        <f t="shared" si="0"/>
        <v>3</v>
      </c>
      <c r="U26" s="114">
        <f>(E26*E$6+F26*F$6+G26*G$6+H26*H$6+I26*I$6+J26*J$6+K26*K$6+L26*L$6+M26*M$6+N26*N$6+O26*O$6+P26*P$6+Q26*Q$6+R26*R$6+S26*S$6)/D26</f>
        <v>6</v>
      </c>
      <c r="V26" s="117">
        <v>6</v>
      </c>
    </row>
    <row r="27" spans="1:22" ht="16.5" thickBot="1">
      <c r="A27" s="31">
        <v>17</v>
      </c>
      <c r="B27" s="25">
        <v>10</v>
      </c>
      <c r="C27" s="111" t="s">
        <v>28</v>
      </c>
      <c r="D27" s="32">
        <v>3</v>
      </c>
      <c r="E27" s="33"/>
      <c r="F27" s="33"/>
      <c r="G27" s="33">
        <v>1</v>
      </c>
      <c r="H27" s="33"/>
      <c r="I27" s="33"/>
      <c r="J27" s="33"/>
      <c r="K27" s="33">
        <v>2</v>
      </c>
      <c r="L27" s="33"/>
      <c r="M27" s="33"/>
      <c r="N27" s="33"/>
      <c r="O27" s="33"/>
      <c r="P27" s="33"/>
      <c r="Q27" s="33"/>
      <c r="R27" s="33"/>
      <c r="S27" s="34"/>
      <c r="T27" s="16">
        <f t="shared" si="0"/>
        <v>3</v>
      </c>
      <c r="U27" s="114">
        <f>(E27*E$6+F27*F$6+G27*G$6+H27*H$6+I27*I$6+J27*J$6+K27*K$6+L27*L$6+M27*M$6+N27*N$6+O27*O$6+P27*P$6+Q27*Q$6+R27*R$6+S27*S$6)/D27</f>
        <v>4.666666666666667</v>
      </c>
      <c r="V27" s="117">
        <v>4.67</v>
      </c>
    </row>
    <row r="28" spans="1:22" ht="16.5" thickBot="1">
      <c r="A28" s="35">
        <v>18</v>
      </c>
      <c r="B28" s="25">
        <v>10</v>
      </c>
      <c r="C28" s="112" t="s">
        <v>29</v>
      </c>
      <c r="D28" s="36">
        <v>2</v>
      </c>
      <c r="E28" s="37"/>
      <c r="F28" s="37"/>
      <c r="G28" s="37"/>
      <c r="H28" s="37"/>
      <c r="I28" s="37"/>
      <c r="J28" s="37"/>
      <c r="K28" s="37"/>
      <c r="L28" s="37">
        <v>1</v>
      </c>
      <c r="M28" s="37"/>
      <c r="N28" s="37"/>
      <c r="O28" s="37"/>
      <c r="P28" s="37">
        <v>1</v>
      </c>
      <c r="Q28" s="37"/>
      <c r="R28" s="37"/>
      <c r="S28" s="38"/>
      <c r="T28" s="16">
        <f t="shared" si="0"/>
        <v>2</v>
      </c>
      <c r="U28" s="114">
        <f>(E28*E$6+F28*F$6+G28*G$6+H28*H$6+I28*I$6+J28*J$6+K28*K$6+L28*L$6+M28*M$6+N28*N$6+O28*O$6+P28*P$6+Q28*Q$6+R28*R$6+S28*S$6)/D28</f>
        <v>9</v>
      </c>
      <c r="V28" s="117">
        <v>9</v>
      </c>
    </row>
    <row r="29" spans="1:22" ht="16.5" thickBot="1">
      <c r="A29" s="22">
        <v>19</v>
      </c>
      <c r="B29" s="25">
        <v>10</v>
      </c>
      <c r="C29" s="30" t="s">
        <v>8</v>
      </c>
      <c r="D29" s="20">
        <v>17</v>
      </c>
      <c r="E29" s="19"/>
      <c r="F29" s="19">
        <v>1</v>
      </c>
      <c r="G29" s="19">
        <v>1</v>
      </c>
      <c r="H29" s="19">
        <v>1</v>
      </c>
      <c r="I29" s="19">
        <v>2</v>
      </c>
      <c r="J29" s="19">
        <v>6</v>
      </c>
      <c r="K29" s="19">
        <v>1</v>
      </c>
      <c r="L29" s="19">
        <v>1</v>
      </c>
      <c r="M29" s="19"/>
      <c r="N29" s="19">
        <v>2</v>
      </c>
      <c r="O29" s="19"/>
      <c r="P29" s="19">
        <v>1</v>
      </c>
      <c r="Q29" s="19"/>
      <c r="R29" s="19">
        <v>1</v>
      </c>
      <c r="S29" s="29"/>
      <c r="T29" s="16">
        <f t="shared" si="0"/>
        <v>17</v>
      </c>
      <c r="U29" s="114">
        <f t="shared" ref="U29:U37" si="2">(E29*E$6+F29*F$6+G29*G$6+H29*H$6+I29*I$6+J29*J$6+K29*K$6+L29*L$6+M29*M$6+N29*N$6+O29*O$6+P29*P$6+Q29*Q$6+R29*R$6+S29*S$6)/D29</f>
        <v>5.8235294117647056</v>
      </c>
      <c r="V29" s="117">
        <v>5.82</v>
      </c>
    </row>
    <row r="30" spans="1:22" ht="16.5" thickBot="1">
      <c r="A30" s="22">
        <v>20</v>
      </c>
      <c r="B30" s="25">
        <v>10</v>
      </c>
      <c r="C30" s="30" t="s">
        <v>20</v>
      </c>
      <c r="D30" s="20">
        <v>11</v>
      </c>
      <c r="E30" s="19"/>
      <c r="F30" s="19"/>
      <c r="G30" s="19"/>
      <c r="H30" s="19"/>
      <c r="I30" s="19"/>
      <c r="J30" s="19">
        <v>2</v>
      </c>
      <c r="K30" s="19"/>
      <c r="L30" s="19"/>
      <c r="M30" s="19"/>
      <c r="N30" s="19">
        <v>3</v>
      </c>
      <c r="O30" s="19">
        <v>4</v>
      </c>
      <c r="P30" s="19">
        <v>2</v>
      </c>
      <c r="Q30" s="19"/>
      <c r="R30" s="19"/>
      <c r="S30" s="29"/>
      <c r="T30" s="16">
        <f t="shared" si="0"/>
        <v>11</v>
      </c>
      <c r="U30" s="114">
        <f t="shared" si="2"/>
        <v>9</v>
      </c>
      <c r="V30" s="117">
        <v>9</v>
      </c>
    </row>
    <row r="31" spans="1:22" ht="16.5" thickBot="1">
      <c r="A31" s="23">
        <v>22</v>
      </c>
      <c r="B31" s="25">
        <v>10</v>
      </c>
      <c r="C31" s="30" t="s">
        <v>12</v>
      </c>
      <c r="D31" s="18">
        <v>7</v>
      </c>
      <c r="E31" s="13"/>
      <c r="F31" s="13"/>
      <c r="G31" s="13"/>
      <c r="H31" s="13"/>
      <c r="I31" s="13"/>
      <c r="J31" s="13"/>
      <c r="K31" s="13">
        <v>1</v>
      </c>
      <c r="L31" s="13"/>
      <c r="M31" s="13"/>
      <c r="N31" s="13">
        <v>2</v>
      </c>
      <c r="O31" s="13">
        <v>3</v>
      </c>
      <c r="P31" s="13">
        <v>1</v>
      </c>
      <c r="Q31" s="13"/>
      <c r="R31" s="13"/>
      <c r="S31" s="14"/>
      <c r="T31" s="16">
        <f t="shared" si="0"/>
        <v>7</v>
      </c>
      <c r="U31" s="114">
        <f t="shared" si="2"/>
        <v>9.2857142857142865</v>
      </c>
      <c r="V31" s="117">
        <v>9.2899999999999991</v>
      </c>
    </row>
    <row r="32" spans="1:22" ht="16.5" thickBot="1">
      <c r="A32" s="22">
        <v>23</v>
      </c>
      <c r="B32" s="25">
        <v>10</v>
      </c>
      <c r="C32" s="30" t="s">
        <v>14</v>
      </c>
      <c r="D32" s="18">
        <v>7</v>
      </c>
      <c r="E32" s="13"/>
      <c r="F32" s="13"/>
      <c r="G32" s="13">
        <v>1</v>
      </c>
      <c r="H32" s="13"/>
      <c r="I32" s="13"/>
      <c r="J32" s="13">
        <v>1</v>
      </c>
      <c r="K32" s="13">
        <v>2</v>
      </c>
      <c r="L32" s="13">
        <v>2</v>
      </c>
      <c r="M32" s="13"/>
      <c r="N32" s="13"/>
      <c r="O32" s="13"/>
      <c r="P32" s="13">
        <v>1</v>
      </c>
      <c r="Q32" s="13"/>
      <c r="R32" s="13"/>
      <c r="S32" s="14"/>
      <c r="T32" s="16">
        <f t="shared" si="0"/>
        <v>7</v>
      </c>
      <c r="U32" s="114">
        <f t="shared" si="2"/>
        <v>6.2857142857142856</v>
      </c>
      <c r="V32" s="117">
        <v>6.29</v>
      </c>
    </row>
    <row r="33" spans="1:22" ht="16.5" thickBot="1">
      <c r="A33" s="22">
        <v>24</v>
      </c>
      <c r="B33" s="25">
        <v>10</v>
      </c>
      <c r="C33" s="30" t="s">
        <v>11</v>
      </c>
      <c r="D33" s="18">
        <v>7</v>
      </c>
      <c r="E33" s="13"/>
      <c r="F33" s="13"/>
      <c r="G33" s="13"/>
      <c r="H33" s="13"/>
      <c r="I33" s="13"/>
      <c r="J33" s="13"/>
      <c r="K33" s="13"/>
      <c r="L33" s="13"/>
      <c r="M33" s="13"/>
      <c r="N33" s="13">
        <v>1</v>
      </c>
      <c r="O33" s="13">
        <v>3</v>
      </c>
      <c r="P33" s="13">
        <v>3</v>
      </c>
      <c r="Q33" s="13"/>
      <c r="R33" s="13"/>
      <c r="S33" s="14"/>
      <c r="T33" s="16">
        <f t="shared" si="0"/>
        <v>7</v>
      </c>
      <c r="U33" s="114">
        <f t="shared" si="2"/>
        <v>10.285714285714286</v>
      </c>
      <c r="V33" s="117">
        <v>10.29</v>
      </c>
    </row>
    <row r="34" spans="1:22" ht="16.5" thickBot="1">
      <c r="A34" s="24">
        <v>25</v>
      </c>
      <c r="B34" s="25">
        <v>10</v>
      </c>
      <c r="C34" s="30" t="s">
        <v>7</v>
      </c>
      <c r="D34" s="18">
        <v>13</v>
      </c>
      <c r="E34" s="13"/>
      <c r="F34" s="13"/>
      <c r="G34" s="13">
        <v>1</v>
      </c>
      <c r="H34" s="13">
        <v>1</v>
      </c>
      <c r="I34" s="13">
        <v>1</v>
      </c>
      <c r="J34" s="13">
        <v>3</v>
      </c>
      <c r="K34" s="13">
        <v>2</v>
      </c>
      <c r="L34" s="13">
        <v>3</v>
      </c>
      <c r="M34" s="13">
        <v>2</v>
      </c>
      <c r="N34" s="13"/>
      <c r="O34" s="13"/>
      <c r="P34" s="13"/>
      <c r="Q34" s="13"/>
      <c r="R34" s="13"/>
      <c r="S34" s="14"/>
      <c r="T34" s="16">
        <f t="shared" si="0"/>
        <v>13</v>
      </c>
      <c r="U34" s="114">
        <f t="shared" si="2"/>
        <v>5.615384615384615</v>
      </c>
      <c r="V34" s="117">
        <v>5.62</v>
      </c>
    </row>
    <row r="35" spans="1:22" ht="16.5" thickBot="1">
      <c r="A35" s="24">
        <v>36</v>
      </c>
      <c r="B35" s="25">
        <v>10</v>
      </c>
      <c r="C35" s="30" t="s">
        <v>15</v>
      </c>
      <c r="D35" s="18">
        <v>11</v>
      </c>
      <c r="E35" s="13"/>
      <c r="F35" s="13"/>
      <c r="G35" s="13"/>
      <c r="H35" s="13">
        <v>1</v>
      </c>
      <c r="I35" s="13">
        <v>1</v>
      </c>
      <c r="J35" s="13"/>
      <c r="K35" s="13"/>
      <c r="L35" s="13"/>
      <c r="M35" s="13"/>
      <c r="N35" s="13">
        <v>3</v>
      </c>
      <c r="O35" s="13">
        <v>3</v>
      </c>
      <c r="P35" s="13">
        <v>3</v>
      </c>
      <c r="Q35" s="13"/>
      <c r="R35" s="13"/>
      <c r="S35" s="14"/>
      <c r="T35" s="16">
        <f t="shared" si="0"/>
        <v>11</v>
      </c>
      <c r="U35" s="114">
        <f t="shared" si="2"/>
        <v>8.8181818181818183</v>
      </c>
      <c r="V35" s="217">
        <v>6.95</v>
      </c>
    </row>
    <row r="36" spans="1:22" ht="16.5" thickBot="1">
      <c r="A36" s="24">
        <v>36</v>
      </c>
      <c r="B36" s="25">
        <v>10</v>
      </c>
      <c r="C36" s="106" t="s">
        <v>15</v>
      </c>
      <c r="D36" s="18">
        <v>13</v>
      </c>
      <c r="E36" s="13"/>
      <c r="F36" s="13"/>
      <c r="G36" s="13">
        <v>1</v>
      </c>
      <c r="H36" s="13"/>
      <c r="I36" s="13">
        <v>2</v>
      </c>
      <c r="J36" s="13">
        <v>5</v>
      </c>
      <c r="K36" s="13">
        <v>4</v>
      </c>
      <c r="L36" s="13">
        <v>1</v>
      </c>
      <c r="M36" s="13"/>
      <c r="N36" s="13"/>
      <c r="O36" s="13"/>
      <c r="P36" s="13"/>
      <c r="Q36" s="13"/>
      <c r="R36" s="13"/>
      <c r="S36" s="14"/>
      <c r="T36" s="16">
        <f t="shared" si="0"/>
        <v>13</v>
      </c>
      <c r="U36" s="114">
        <f t="shared" si="2"/>
        <v>5.0769230769230766</v>
      </c>
      <c r="V36" s="218"/>
    </row>
    <row r="37" spans="1:22" ht="19.5" thickBot="1">
      <c r="A37" s="196" t="s">
        <v>21</v>
      </c>
      <c r="B37" s="197"/>
      <c r="C37" s="198"/>
      <c r="D37" s="26">
        <f>SUM(D7:D36)</f>
        <v>322</v>
      </c>
      <c r="E37" s="26">
        <f t="shared" ref="E37:T37" si="3">SUM(E7:E36)</f>
        <v>0</v>
      </c>
      <c r="F37" s="26">
        <f t="shared" si="3"/>
        <v>1</v>
      </c>
      <c r="G37" s="26">
        <f t="shared" si="3"/>
        <v>17</v>
      </c>
      <c r="H37" s="26">
        <f t="shared" si="3"/>
        <v>25</v>
      </c>
      <c r="I37" s="26">
        <f t="shared" si="3"/>
        <v>40</v>
      </c>
      <c r="J37" s="26">
        <f t="shared" si="3"/>
        <v>40</v>
      </c>
      <c r="K37" s="26">
        <f t="shared" si="3"/>
        <v>60</v>
      </c>
      <c r="L37" s="26">
        <f t="shared" si="3"/>
        <v>27</v>
      </c>
      <c r="M37" s="26">
        <f t="shared" si="3"/>
        <v>13</v>
      </c>
      <c r="N37" s="26">
        <f t="shared" si="3"/>
        <v>38</v>
      </c>
      <c r="O37" s="26">
        <f t="shared" si="3"/>
        <v>27</v>
      </c>
      <c r="P37" s="26">
        <f t="shared" si="3"/>
        <v>33</v>
      </c>
      <c r="Q37" s="26">
        <f t="shared" si="3"/>
        <v>0</v>
      </c>
      <c r="R37" s="26">
        <f t="shared" si="3"/>
        <v>1</v>
      </c>
      <c r="S37" s="26">
        <f t="shared" si="3"/>
        <v>0</v>
      </c>
      <c r="T37" s="26">
        <f t="shared" si="3"/>
        <v>322</v>
      </c>
      <c r="U37" s="116">
        <f t="shared" si="2"/>
        <v>6.5559006211180124</v>
      </c>
    </row>
  </sheetData>
  <mergeCells count="12">
    <mergeCell ref="V8:V9"/>
    <mergeCell ref="V12:V13"/>
    <mergeCell ref="V14:V15"/>
    <mergeCell ref="V16:V17"/>
    <mergeCell ref="V35:V36"/>
    <mergeCell ref="A37:C37"/>
    <mergeCell ref="A3:U4"/>
    <mergeCell ref="A5:A6"/>
    <mergeCell ref="B5:B6"/>
    <mergeCell ref="C5:C6"/>
    <mergeCell ref="D5:D6"/>
    <mergeCell ref="E5:U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40"/>
  <sheetViews>
    <sheetView workbookViewId="0">
      <selection activeCell="S16" sqref="S16"/>
    </sheetView>
  </sheetViews>
  <sheetFormatPr defaultRowHeight="15"/>
  <sheetData>
    <row r="2" spans="1:3">
      <c r="A2" s="118" t="s">
        <v>0</v>
      </c>
      <c r="B2" s="95" t="s">
        <v>105</v>
      </c>
      <c r="C2" s="95" t="s">
        <v>131</v>
      </c>
    </row>
    <row r="3" spans="1:3" ht="15.75">
      <c r="A3" s="119" t="s">
        <v>128</v>
      </c>
      <c r="B3" s="117">
        <v>10.29</v>
      </c>
      <c r="C3" s="117">
        <v>1</v>
      </c>
    </row>
    <row r="4" spans="1:3" ht="15.75">
      <c r="A4" s="119" t="s">
        <v>118</v>
      </c>
      <c r="B4" s="117">
        <v>9.56</v>
      </c>
      <c r="C4" s="117">
        <v>2</v>
      </c>
    </row>
    <row r="5" spans="1:3" ht="15.75">
      <c r="A5" s="119" t="s">
        <v>120</v>
      </c>
      <c r="B5" s="117">
        <v>9.5</v>
      </c>
      <c r="C5" s="117">
        <v>3</v>
      </c>
    </row>
    <row r="6" spans="1:3" ht="15.75">
      <c r="A6" s="119" t="s">
        <v>126</v>
      </c>
      <c r="B6" s="117">
        <v>9.2899999999999991</v>
      </c>
      <c r="C6" s="117">
        <v>4</v>
      </c>
    </row>
    <row r="7" spans="1:3" ht="15.75">
      <c r="A7" s="119" t="s">
        <v>123</v>
      </c>
      <c r="B7" s="117">
        <v>9</v>
      </c>
      <c r="C7" s="117">
        <v>5</v>
      </c>
    </row>
    <row r="8" spans="1:3" ht="15.75">
      <c r="A8" s="119" t="s">
        <v>125</v>
      </c>
      <c r="B8" s="117">
        <v>9</v>
      </c>
      <c r="C8" s="117">
        <v>5</v>
      </c>
    </row>
    <row r="9" spans="1:3" ht="15.75">
      <c r="A9" s="119" t="s">
        <v>116</v>
      </c>
      <c r="B9" s="117">
        <v>8.06</v>
      </c>
      <c r="C9" s="117">
        <v>6</v>
      </c>
    </row>
    <row r="10" spans="1:3" ht="15.75">
      <c r="A10" s="119" t="s">
        <v>110</v>
      </c>
      <c r="B10" s="117">
        <v>7.36</v>
      </c>
      <c r="C10" s="117">
        <v>7</v>
      </c>
    </row>
    <row r="11" spans="1:3" ht="15.75">
      <c r="A11" s="119" t="s">
        <v>112</v>
      </c>
      <c r="B11" s="117">
        <v>7.09</v>
      </c>
      <c r="C11" s="117">
        <v>8</v>
      </c>
    </row>
    <row r="12" spans="1:3" ht="15.75">
      <c r="A12" s="119" t="s">
        <v>106</v>
      </c>
      <c r="B12" s="117">
        <v>7</v>
      </c>
      <c r="C12" s="117">
        <v>9</v>
      </c>
    </row>
    <row r="13" spans="1:3" ht="15.75">
      <c r="A13" s="119" t="s">
        <v>130</v>
      </c>
      <c r="B13" s="117">
        <v>6.95</v>
      </c>
      <c r="C13" s="117">
        <v>10</v>
      </c>
    </row>
    <row r="14" spans="1:3" ht="15.75">
      <c r="A14" s="119" t="s">
        <v>115</v>
      </c>
      <c r="B14" s="117">
        <v>6.75</v>
      </c>
      <c r="C14" s="117">
        <v>11</v>
      </c>
    </row>
    <row r="15" spans="1:3" ht="15.75">
      <c r="A15" s="119" t="s">
        <v>127</v>
      </c>
      <c r="B15" s="117">
        <v>6.29</v>
      </c>
      <c r="C15" s="117">
        <v>12</v>
      </c>
    </row>
    <row r="16" spans="1:3" ht="15.75">
      <c r="A16" s="119" t="s">
        <v>107</v>
      </c>
      <c r="B16" s="117">
        <v>6.25</v>
      </c>
      <c r="C16" s="117">
        <v>13</v>
      </c>
    </row>
    <row r="17" spans="1:3" ht="15.75">
      <c r="A17" s="119" t="s">
        <v>121</v>
      </c>
      <c r="B17" s="117">
        <v>6</v>
      </c>
      <c r="C17" s="117">
        <v>14</v>
      </c>
    </row>
    <row r="18" spans="1:3" ht="15.75">
      <c r="A18" s="119" t="s">
        <v>124</v>
      </c>
      <c r="B18" s="117">
        <v>5.82</v>
      </c>
      <c r="C18" s="117">
        <v>15</v>
      </c>
    </row>
    <row r="19" spans="1:3" ht="15.75">
      <c r="A19" s="119" t="s">
        <v>113</v>
      </c>
      <c r="B19" s="117">
        <v>5.8</v>
      </c>
      <c r="C19" s="117">
        <v>16</v>
      </c>
    </row>
    <row r="20" spans="1:3" ht="15.75">
      <c r="A20" s="119" t="s">
        <v>129</v>
      </c>
      <c r="B20" s="117">
        <v>5.62</v>
      </c>
      <c r="C20" s="117">
        <v>17</v>
      </c>
    </row>
    <row r="21" spans="1:3" ht="15.75">
      <c r="A21" s="119" t="s">
        <v>109</v>
      </c>
      <c r="B21" s="117">
        <v>5.61</v>
      </c>
      <c r="C21" s="117">
        <v>18</v>
      </c>
    </row>
    <row r="22" spans="1:3" ht="15.75">
      <c r="A22" s="119" t="s">
        <v>114</v>
      </c>
      <c r="B22" s="117">
        <v>5.56</v>
      </c>
      <c r="C22" s="117">
        <v>19</v>
      </c>
    </row>
    <row r="23" spans="1:3" ht="15.75">
      <c r="A23" s="119" t="s">
        <v>119</v>
      </c>
      <c r="B23" s="117">
        <v>5.4</v>
      </c>
      <c r="C23" s="117">
        <v>20</v>
      </c>
    </row>
    <row r="24" spans="1:3" ht="15.75">
      <c r="A24" s="119" t="s">
        <v>108</v>
      </c>
      <c r="B24" s="117">
        <v>5.15</v>
      </c>
      <c r="C24" s="117">
        <v>21</v>
      </c>
    </row>
    <row r="25" spans="1:3" ht="15.75">
      <c r="A25" s="119" t="s">
        <v>111</v>
      </c>
      <c r="B25" s="117">
        <v>5.13</v>
      </c>
      <c r="C25" s="117">
        <v>22</v>
      </c>
    </row>
    <row r="26" spans="1:3" ht="15.75">
      <c r="A26" s="119" t="s">
        <v>117</v>
      </c>
      <c r="B26" s="117">
        <v>4.8600000000000003</v>
      </c>
      <c r="C26" s="117">
        <v>23</v>
      </c>
    </row>
    <row r="27" spans="1:3" ht="15.75">
      <c r="A27" s="119" t="s">
        <v>122</v>
      </c>
      <c r="B27" s="117">
        <v>4.67</v>
      </c>
      <c r="C27" s="117">
        <v>24</v>
      </c>
    </row>
    <row r="30" spans="1:3">
      <c r="A30" s="118" t="s">
        <v>0</v>
      </c>
      <c r="B30" s="95" t="s">
        <v>105</v>
      </c>
      <c r="C30" s="120"/>
    </row>
    <row r="31" spans="1:3" ht="15.75">
      <c r="A31" s="119" t="s">
        <v>128</v>
      </c>
      <c r="B31" s="117">
        <v>10.29</v>
      </c>
      <c r="C31" s="121"/>
    </row>
    <row r="32" spans="1:3" ht="15.75">
      <c r="A32" s="119" t="s">
        <v>120</v>
      </c>
      <c r="B32" s="117">
        <v>9.5</v>
      </c>
      <c r="C32" s="121"/>
    </row>
    <row r="33" spans="1:3" ht="15.75">
      <c r="A33" s="119" t="s">
        <v>126</v>
      </c>
      <c r="B33" s="117">
        <v>9.2899999999999991</v>
      </c>
      <c r="C33" s="121"/>
    </row>
    <row r="34" spans="1:3" ht="15.75">
      <c r="A34" s="119" t="s">
        <v>123</v>
      </c>
      <c r="B34" s="117">
        <v>9</v>
      </c>
      <c r="C34" s="121"/>
    </row>
    <row r="35" spans="1:3" ht="15.75">
      <c r="A35" s="119" t="s">
        <v>115</v>
      </c>
      <c r="B35" s="117">
        <v>6.75</v>
      </c>
      <c r="C35" s="121"/>
    </row>
    <row r="36" spans="1:3" ht="15.75">
      <c r="A36" s="119" t="s">
        <v>121</v>
      </c>
      <c r="B36" s="117">
        <v>6</v>
      </c>
      <c r="C36" s="121"/>
    </row>
    <row r="37" spans="1:3" ht="15.75">
      <c r="A37" s="119" t="s">
        <v>113</v>
      </c>
      <c r="B37" s="117">
        <v>5.8</v>
      </c>
      <c r="C37" s="121"/>
    </row>
    <row r="38" spans="1:3" ht="15.75">
      <c r="A38" s="119" t="s">
        <v>114</v>
      </c>
      <c r="B38" s="117">
        <v>5.56</v>
      </c>
      <c r="C38" s="121"/>
    </row>
    <row r="39" spans="1:3" ht="15.75">
      <c r="A39" s="119" t="s">
        <v>119</v>
      </c>
      <c r="B39" s="117">
        <v>5.4</v>
      </c>
      <c r="C39" s="121"/>
    </row>
    <row r="40" spans="1:3" ht="15.75">
      <c r="A40" s="119" t="s">
        <v>122</v>
      </c>
      <c r="B40" s="117">
        <v>4.67</v>
      </c>
      <c r="C40" s="121"/>
    </row>
  </sheetData>
  <autoFilter ref="A30:B30">
    <sortState ref="A31:B40">
      <sortCondition descending="1" ref="B30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L28"/>
  <sheetViews>
    <sheetView workbookViewId="0">
      <selection activeCell="J17" sqref="J17"/>
    </sheetView>
  </sheetViews>
  <sheetFormatPr defaultRowHeight="15"/>
  <cols>
    <col min="1" max="1" width="10.42578125" customWidth="1"/>
  </cols>
  <sheetData>
    <row r="2" spans="1:12" ht="15.75" thickBot="1">
      <c r="A2" s="93" t="s">
        <v>0</v>
      </c>
      <c r="B2" s="95" t="s">
        <v>97</v>
      </c>
      <c r="C2" s="95" t="s">
        <v>98</v>
      </c>
      <c r="D2" s="95" t="s">
        <v>105</v>
      </c>
      <c r="E2" s="95" t="s">
        <v>131</v>
      </c>
    </row>
    <row r="3" spans="1:12" ht="15.75" thickBot="1">
      <c r="A3" s="94" t="s">
        <v>61</v>
      </c>
      <c r="B3" s="127">
        <v>65</v>
      </c>
      <c r="C3" s="127">
        <v>20</v>
      </c>
      <c r="D3" s="130">
        <v>7</v>
      </c>
      <c r="E3" s="117">
        <v>9</v>
      </c>
      <c r="G3" s="122"/>
      <c r="H3" s="219" t="s">
        <v>132</v>
      </c>
      <c r="I3" s="220"/>
      <c r="J3" s="220"/>
      <c r="K3" s="220"/>
      <c r="L3" s="220"/>
    </row>
    <row r="4" spans="1:12" ht="15.75" thickBot="1">
      <c r="A4" s="94" t="s">
        <v>64</v>
      </c>
      <c r="B4" s="128">
        <v>59</v>
      </c>
      <c r="C4" s="127">
        <v>23</v>
      </c>
      <c r="D4" s="131">
        <v>6.25</v>
      </c>
      <c r="E4" s="117">
        <v>13</v>
      </c>
      <c r="H4" s="123"/>
      <c r="I4" s="123"/>
      <c r="J4" s="123"/>
      <c r="K4" s="123"/>
      <c r="L4" s="123"/>
    </row>
    <row r="5" spans="1:12" ht="15.75" thickBot="1">
      <c r="A5" s="94" t="s">
        <v>66</v>
      </c>
      <c r="B5" s="128">
        <v>39</v>
      </c>
      <c r="C5" s="129">
        <v>7.7</v>
      </c>
      <c r="D5" s="131">
        <v>5.15</v>
      </c>
      <c r="E5" s="133">
        <v>21</v>
      </c>
      <c r="G5" s="124"/>
      <c r="H5" s="219" t="s">
        <v>133</v>
      </c>
      <c r="I5" s="220"/>
      <c r="J5" s="220"/>
      <c r="K5" s="220"/>
      <c r="L5" s="220"/>
    </row>
    <row r="6" spans="1:12" ht="15.75" thickBot="1">
      <c r="A6" s="94" t="s">
        <v>67</v>
      </c>
      <c r="B6" s="128">
        <v>44</v>
      </c>
      <c r="C6" s="128">
        <v>11</v>
      </c>
      <c r="D6" s="131">
        <v>5.61</v>
      </c>
      <c r="E6" s="117">
        <v>18</v>
      </c>
      <c r="H6" s="123"/>
      <c r="I6" s="123"/>
      <c r="J6" s="123"/>
      <c r="K6" s="123"/>
      <c r="L6" s="123"/>
    </row>
    <row r="7" spans="1:12" ht="15.75" thickBot="1">
      <c r="A7" s="94" t="s">
        <v>69</v>
      </c>
      <c r="B7" s="128">
        <v>52</v>
      </c>
      <c r="C7" s="128">
        <v>8</v>
      </c>
      <c r="D7" s="130">
        <v>7.36</v>
      </c>
      <c r="E7" s="117">
        <v>7</v>
      </c>
      <c r="G7" s="125"/>
      <c r="H7" s="219" t="s">
        <v>102</v>
      </c>
      <c r="I7" s="220"/>
      <c r="J7" s="220"/>
      <c r="K7" s="220"/>
      <c r="L7" s="220"/>
    </row>
    <row r="8" spans="1:12">
      <c r="A8" s="94" t="s">
        <v>71</v>
      </c>
      <c r="B8" s="128">
        <v>37</v>
      </c>
      <c r="C8" s="103">
        <v>0</v>
      </c>
      <c r="D8" s="131">
        <v>5.13</v>
      </c>
      <c r="E8" s="133">
        <v>22</v>
      </c>
    </row>
    <row r="9" spans="1:12">
      <c r="A9" s="94" t="s">
        <v>72</v>
      </c>
      <c r="B9" s="127">
        <v>72</v>
      </c>
      <c r="C9" s="127">
        <v>22</v>
      </c>
      <c r="D9" s="130">
        <v>7.09</v>
      </c>
      <c r="E9" s="117">
        <v>8</v>
      </c>
    </row>
    <row r="10" spans="1:12">
      <c r="A10" s="94" t="s">
        <v>73</v>
      </c>
      <c r="B10" s="128">
        <v>60</v>
      </c>
      <c r="C10" s="128">
        <v>10</v>
      </c>
      <c r="D10" s="131">
        <v>5.8</v>
      </c>
      <c r="E10" s="117">
        <v>16</v>
      </c>
    </row>
    <row r="11" spans="1:12">
      <c r="A11" s="94" t="s">
        <v>74</v>
      </c>
      <c r="B11" s="127">
        <v>67</v>
      </c>
      <c r="C11" s="103">
        <v>0</v>
      </c>
      <c r="D11" s="131">
        <v>5.56</v>
      </c>
      <c r="E11" s="117">
        <v>19</v>
      </c>
    </row>
    <row r="12" spans="1:12">
      <c r="A12" s="94" t="s">
        <v>75</v>
      </c>
      <c r="B12" s="127">
        <v>75</v>
      </c>
      <c r="C12" s="127">
        <v>25</v>
      </c>
      <c r="D12" s="130">
        <v>6.75</v>
      </c>
      <c r="E12" s="117">
        <v>11</v>
      </c>
    </row>
    <row r="13" spans="1:12">
      <c r="A13" s="94" t="s">
        <v>76</v>
      </c>
      <c r="B13" s="127">
        <v>75</v>
      </c>
      <c r="C13" s="127">
        <v>38</v>
      </c>
      <c r="D13" s="130">
        <v>8.06</v>
      </c>
      <c r="E13" s="117">
        <v>6</v>
      </c>
    </row>
    <row r="14" spans="1:12">
      <c r="A14" s="94" t="s">
        <v>77</v>
      </c>
      <c r="B14" s="128">
        <v>57</v>
      </c>
      <c r="C14" s="103">
        <v>0</v>
      </c>
      <c r="D14" s="131">
        <v>4.8600000000000003</v>
      </c>
      <c r="E14" s="133">
        <v>23</v>
      </c>
    </row>
    <row r="15" spans="1:12">
      <c r="A15" s="94" t="s">
        <v>78</v>
      </c>
      <c r="B15" s="127">
        <v>89</v>
      </c>
      <c r="C15" s="127">
        <v>44</v>
      </c>
      <c r="D15" s="130">
        <v>9.56</v>
      </c>
      <c r="E15" s="132">
        <v>2</v>
      </c>
    </row>
    <row r="16" spans="1:12">
      <c r="A16" s="94" t="s">
        <v>79</v>
      </c>
      <c r="B16" s="127">
        <v>70</v>
      </c>
      <c r="C16" s="103">
        <v>0</v>
      </c>
      <c r="D16" s="131">
        <v>5.4</v>
      </c>
      <c r="E16" s="133">
        <v>20</v>
      </c>
    </row>
    <row r="17" spans="1:5">
      <c r="A17" s="94" t="s">
        <v>80</v>
      </c>
      <c r="B17" s="127">
        <v>100</v>
      </c>
      <c r="C17" s="127">
        <v>50</v>
      </c>
      <c r="D17" s="130">
        <v>9.5</v>
      </c>
      <c r="E17" s="132">
        <v>3</v>
      </c>
    </row>
    <row r="18" spans="1:5">
      <c r="A18" s="94" t="s">
        <v>81</v>
      </c>
      <c r="B18" s="127">
        <v>100</v>
      </c>
      <c r="C18" s="103">
        <v>0</v>
      </c>
      <c r="D18" s="131">
        <v>6</v>
      </c>
      <c r="E18" s="117">
        <v>14</v>
      </c>
    </row>
    <row r="19" spans="1:5">
      <c r="A19" s="94" t="s">
        <v>82</v>
      </c>
      <c r="B19" s="127">
        <v>67</v>
      </c>
      <c r="C19" s="103">
        <v>0</v>
      </c>
      <c r="D19" s="131">
        <v>4.67</v>
      </c>
      <c r="E19" s="133">
        <v>24</v>
      </c>
    </row>
    <row r="20" spans="1:5">
      <c r="A20" s="94" t="s">
        <v>83</v>
      </c>
      <c r="B20" s="127">
        <v>100</v>
      </c>
      <c r="C20" s="127">
        <v>50</v>
      </c>
      <c r="D20" s="130">
        <v>9</v>
      </c>
      <c r="E20" s="132">
        <v>5</v>
      </c>
    </row>
    <row r="21" spans="1:5">
      <c r="A21" s="94" t="s">
        <v>85</v>
      </c>
      <c r="B21" s="103">
        <v>35</v>
      </c>
      <c r="C21" s="128">
        <v>12</v>
      </c>
      <c r="D21" s="131">
        <v>5.82</v>
      </c>
      <c r="E21" s="117">
        <v>15</v>
      </c>
    </row>
    <row r="22" spans="1:5">
      <c r="A22" s="94" t="s">
        <v>86</v>
      </c>
      <c r="B22" s="127">
        <v>82</v>
      </c>
      <c r="C22" s="127">
        <v>55</v>
      </c>
      <c r="D22" s="130">
        <v>9</v>
      </c>
      <c r="E22" s="132">
        <v>5</v>
      </c>
    </row>
    <row r="23" spans="1:5">
      <c r="A23" s="94" t="s">
        <v>87</v>
      </c>
      <c r="B23" s="127">
        <v>100</v>
      </c>
      <c r="C23" s="127">
        <v>57</v>
      </c>
      <c r="D23" s="130">
        <v>9.2899999999999991</v>
      </c>
      <c r="E23" s="132">
        <v>4</v>
      </c>
    </row>
    <row r="24" spans="1:5">
      <c r="A24" s="94" t="s">
        <v>88</v>
      </c>
      <c r="B24" s="127">
        <v>71</v>
      </c>
      <c r="C24" s="128">
        <v>14</v>
      </c>
      <c r="D24" s="131">
        <v>6.29</v>
      </c>
      <c r="E24" s="117">
        <v>12</v>
      </c>
    </row>
    <row r="25" spans="1:5">
      <c r="A25" s="94" t="s">
        <v>89</v>
      </c>
      <c r="B25" s="127">
        <v>100</v>
      </c>
      <c r="C25" s="127">
        <v>86</v>
      </c>
      <c r="D25" s="130">
        <v>10.29</v>
      </c>
      <c r="E25" s="132">
        <v>1</v>
      </c>
    </row>
    <row r="26" spans="1:5">
      <c r="A26" s="94" t="s">
        <v>90</v>
      </c>
      <c r="B26" s="128">
        <v>54</v>
      </c>
      <c r="C26" s="103">
        <v>0</v>
      </c>
      <c r="D26" s="131">
        <v>5.62</v>
      </c>
      <c r="E26" s="117">
        <v>17</v>
      </c>
    </row>
    <row r="27" spans="1:5">
      <c r="A27" s="94" t="s">
        <v>91</v>
      </c>
      <c r="B27" s="128">
        <v>58</v>
      </c>
      <c r="C27" s="127">
        <v>22</v>
      </c>
      <c r="D27" s="130">
        <v>6.95</v>
      </c>
      <c r="E27" s="117">
        <v>10</v>
      </c>
    </row>
    <row r="28" spans="1:5" ht="18.75">
      <c r="A28" s="126" t="s">
        <v>134</v>
      </c>
      <c r="B28" s="134">
        <v>62</v>
      </c>
      <c r="C28" s="134">
        <v>19</v>
      </c>
      <c r="D28" s="134">
        <v>6.56</v>
      </c>
      <c r="E28" s="134" t="s">
        <v>135</v>
      </c>
    </row>
  </sheetData>
  <mergeCells count="3">
    <mergeCell ref="H3:L3"/>
    <mergeCell ref="H5:L5"/>
    <mergeCell ref="H7:L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успеваем. качество</vt:lpstr>
      <vt:lpstr>диаграммы</vt:lpstr>
      <vt:lpstr>качество знаний</vt:lpstr>
      <vt:lpstr>анализ по баллам</vt:lpstr>
      <vt:lpstr>ср. балл</vt:lpstr>
      <vt:lpstr>для мониторинга</vt:lpstr>
    </vt:vector>
  </TitlesOfParts>
  <Company>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SVETLANA_S</dc:creator>
  <cp:lastModifiedBy>SVETLANA_S</cp:lastModifiedBy>
  <cp:lastPrinted>2013-10-23T10:12:33Z</cp:lastPrinted>
  <dcterms:created xsi:type="dcterms:W3CDTF">2013-10-09T12:05:42Z</dcterms:created>
  <dcterms:modified xsi:type="dcterms:W3CDTF">2014-03-28T11:37:47Z</dcterms:modified>
</cp:coreProperties>
</file>