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8580"/>
  </bookViews>
  <sheets>
    <sheet name="анализ с заданиями" sheetId="9" r:id="rId1"/>
    <sheet name="успеваем. качество" sheetId="8" r:id="rId2"/>
    <sheet name="диаграмма" sheetId="7" r:id="rId3"/>
    <sheet name="качество знаний" sheetId="6" r:id="rId4"/>
    <sheet name="анализ по баллам" sheetId="5" r:id="rId5"/>
    <sheet name="ср.балл" sheetId="10" r:id="rId6"/>
    <sheet name="для мониторинга" sheetId="11" r:id="rId7"/>
  </sheets>
  <definedNames>
    <definedName name="_xlnm._FilterDatabase" localSheetId="2" hidden="1">диаграмма!$A$2:$C$2</definedName>
    <definedName name="_xlnm._FilterDatabase" localSheetId="5" hidden="1">ср.балл!$A$2:$B$2</definedName>
  </definedNames>
  <calcPr calcId="124519"/>
</workbook>
</file>

<file path=xl/calcChain.xml><?xml version="1.0" encoding="utf-8"?>
<calcChain xmlns="http://schemas.openxmlformats.org/spreadsheetml/2006/main">
  <c r="S6" i="5"/>
  <c r="S7"/>
  <c r="S8"/>
  <c r="S9"/>
  <c r="S10"/>
  <c r="S11"/>
  <c r="S12"/>
  <c r="S13"/>
  <c r="T7"/>
  <c r="T8"/>
  <c r="T9"/>
  <c r="T10"/>
  <c r="T11"/>
  <c r="T12"/>
  <c r="T13"/>
  <c r="F14"/>
  <c r="G14"/>
  <c r="H14"/>
  <c r="I14"/>
  <c r="J14"/>
  <c r="K14"/>
  <c r="L14"/>
  <c r="M14"/>
  <c r="N14"/>
  <c r="O14"/>
  <c r="P14"/>
  <c r="Q14"/>
  <c r="R14"/>
  <c r="E14"/>
  <c r="T6"/>
  <c r="S5"/>
  <c r="S14" l="1"/>
  <c r="T14"/>
</calcChain>
</file>

<file path=xl/sharedStrings.xml><?xml version="1.0" encoding="utf-8"?>
<sst xmlns="http://schemas.openxmlformats.org/spreadsheetml/2006/main" count="215" uniqueCount="88">
  <si>
    <t>ОУ</t>
  </si>
  <si>
    <t>Класс</t>
  </si>
  <si>
    <t>Тип класса</t>
  </si>
  <si>
    <t>Ф.И.О. учителя</t>
  </si>
  <si>
    <t xml:space="preserve">Кол-во 
писав-
ших </t>
  </si>
  <si>
    <r>
      <t>количество учащихся</t>
    </r>
    <r>
      <rPr>
        <b/>
        <sz val="8"/>
        <rFont val="Arial Cyr"/>
        <charset val="204"/>
      </rPr>
      <t xml:space="preserve"> , набравших  баллы (от 0 до 12) </t>
    </r>
  </si>
  <si>
    <t>Ср.балл</t>
  </si>
  <si>
    <t>о</t>
  </si>
  <si>
    <t>По ОУ</t>
  </si>
  <si>
    <t>Анализ результатов КДР по географии (21.03.2014) учащихся 11-х классов</t>
  </si>
  <si>
    <t>п</t>
  </si>
  <si>
    <t>11 А</t>
  </si>
  <si>
    <t>11Б</t>
  </si>
  <si>
    <t>Резник М.Н</t>
  </si>
  <si>
    <t>Чумакова В.И.</t>
  </si>
  <si>
    <t>Сизоненко С.И</t>
  </si>
  <si>
    <t>Листратенко С.В.</t>
  </si>
  <si>
    <t>Майброда Н.С.</t>
  </si>
  <si>
    <t>Румбешт Р.Ф</t>
  </si>
  <si>
    <t>Щегловская М.В.</t>
  </si>
  <si>
    <t>11А</t>
  </si>
  <si>
    <t>ср. балл</t>
  </si>
  <si>
    <t>№2</t>
  </si>
  <si>
    <t>№3</t>
  </si>
  <si>
    <t>№4</t>
  </si>
  <si>
    <t>№6</t>
  </si>
  <si>
    <t>№8</t>
  </si>
  <si>
    <t>№9</t>
  </si>
  <si>
    <t>№16</t>
  </si>
  <si>
    <t>рейтинг</t>
  </si>
  <si>
    <t>усп.</t>
  </si>
  <si>
    <t>кач.</t>
  </si>
  <si>
    <t>Итоги:</t>
  </si>
  <si>
    <t>Кол-во уч-ся в районе</t>
  </si>
  <si>
    <t>Кол-во выбрав-ших в районе</t>
  </si>
  <si>
    <t>Кол-во пис-х в районе</t>
  </si>
  <si>
    <r>
      <t>Процент учащихся</t>
    </r>
    <r>
      <rPr>
        <b/>
        <sz val="10"/>
        <rFont val="Arial Cyr"/>
        <charset val="204"/>
      </rPr>
      <t xml:space="preserve"> ВЕРНО выполнивших данные задания в районе.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</si>
  <si>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районе</t>
    </r>
  </si>
  <si>
    <r>
      <rPr>
        <b/>
        <u/>
        <sz val="10"/>
        <rFont val="Arial Cyr"/>
        <charset val="204"/>
      </rPr>
      <t>процент</t>
    </r>
    <r>
      <rPr>
        <b/>
        <sz val="10"/>
        <rFont val="Arial Cyr"/>
        <charset val="204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</si>
  <si>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районе.</t>
    </r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</si>
  <si>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задания.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</si>
  <si>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классах</t>
    </r>
  </si>
  <si>
    <r>
      <t>процент</t>
    </r>
    <r>
      <rPr>
        <b/>
        <sz val="10"/>
        <rFont val="Arial Cyr"/>
        <charset val="204"/>
      </rPr>
      <t xml:space="preserve"> оценок в ОУ
  (</t>
    </r>
    <r>
      <rPr>
        <b/>
        <u/>
        <sz val="10"/>
        <rFont val="Arial Cyr"/>
        <charset val="204"/>
      </rPr>
      <t>где менее 6 классов</t>
    </r>
    <r>
      <rPr>
        <b/>
        <sz val="10"/>
        <rFont val="Arial Cyr"/>
        <charset val="204"/>
      </rPr>
      <t>)</t>
    </r>
  </si>
  <si>
    <t>А1</t>
  </si>
  <si>
    <t>А2</t>
  </si>
  <si>
    <t>А3</t>
  </si>
  <si>
    <t>А4</t>
  </si>
  <si>
    <t>А5</t>
  </si>
  <si>
    <t>В1(1)</t>
  </si>
  <si>
    <t>В1(2)</t>
  </si>
  <si>
    <t>В2(1)</t>
  </si>
  <si>
    <t>В2(2)</t>
  </si>
  <si>
    <t>С1(1)</t>
  </si>
  <si>
    <t>С1(2)</t>
  </si>
  <si>
    <t>С2(1)</t>
  </si>
  <si>
    <t>С2(2)</t>
  </si>
  <si>
    <t>"2"</t>
  </si>
  <si>
    <t>"3"</t>
  </si>
  <si>
    <t>"4"</t>
  </si>
  <si>
    <t>"5"</t>
  </si>
  <si>
    <t>СОШ №2</t>
  </si>
  <si>
    <t>П</t>
  </si>
  <si>
    <t>Щеловская М.В</t>
  </si>
  <si>
    <t>СОШ №3</t>
  </si>
  <si>
    <t>О</t>
  </si>
  <si>
    <t>Резник М.В</t>
  </si>
  <si>
    <t>СОШ № 4</t>
  </si>
  <si>
    <t>СОШ № 6</t>
  </si>
  <si>
    <t>Румбешт Р.Ф.</t>
  </si>
  <si>
    <t>сош № 8</t>
  </si>
  <si>
    <t>сош № 9</t>
  </si>
  <si>
    <t>Листратенко С.В</t>
  </si>
  <si>
    <t>сош № 16</t>
  </si>
  <si>
    <t>Майборода Н.С.</t>
  </si>
  <si>
    <t>Анализ результатов КДР по Географии (21.03.2014) учащихся 11-х классов</t>
  </si>
  <si>
    <t>успеваемость</t>
  </si>
  <si>
    <t>качество</t>
  </si>
  <si>
    <t>по району</t>
  </si>
  <si>
    <t>по краю</t>
  </si>
  <si>
    <t xml:space="preserve">Тип </t>
  </si>
  <si>
    <t>% качества</t>
  </si>
  <si>
    <t>Качество по району - 67%</t>
  </si>
  <si>
    <t>качество выше районного</t>
  </si>
  <si>
    <t>очень низкий результат</t>
  </si>
  <si>
    <t>выше районного</t>
  </si>
  <si>
    <t>ниже районного</t>
  </si>
  <si>
    <t>район</t>
  </si>
  <si>
    <t>7 ОУ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</si>
</sst>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u/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color rgb="FF0070C0"/>
      <name val="Arial Cyr"/>
      <charset val="204"/>
    </font>
    <font>
      <b/>
      <sz val="8"/>
      <color rgb="FF00660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5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215"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protection locked="0"/>
    </xf>
    <xf numFmtId="0" fontId="7" fillId="0" borderId="19" xfId="0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protection locked="0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right" vertical="center"/>
    </xf>
    <xf numFmtId="0" fontId="6" fillId="0" borderId="19" xfId="0" applyFont="1" applyFill="1" applyBorder="1" applyAlignment="1">
      <alignment horizontal="right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right" vertical="center"/>
    </xf>
    <xf numFmtId="0" fontId="6" fillId="0" borderId="19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7" fillId="0" borderId="3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>
      <alignment horizontal="right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>
      <alignment horizontal="right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>
      <alignment horizontal="right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right" vertical="center"/>
    </xf>
    <xf numFmtId="0" fontId="6" fillId="0" borderId="19" xfId="0" applyFont="1" applyFill="1" applyBorder="1" applyAlignment="1">
      <alignment horizontal="right"/>
    </xf>
    <xf numFmtId="0" fontId="8" fillId="0" borderId="21" xfId="0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right" vertical="center"/>
    </xf>
    <xf numFmtId="0" fontId="6" fillId="0" borderId="19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3" xfId="0" applyFill="1" applyBorder="1" applyAlignment="1" applyProtection="1">
      <alignment horizontal="center" vertical="center"/>
      <protection hidden="1"/>
    </xf>
    <xf numFmtId="1" fontId="13" fillId="0" borderId="33" xfId="0" applyNumberFormat="1" applyFont="1" applyFill="1" applyBorder="1" applyAlignment="1" applyProtection="1">
      <alignment horizontal="center" vertical="center"/>
      <protection hidden="1"/>
    </xf>
    <xf numFmtId="164" fontId="13" fillId="0" borderId="33" xfId="0" applyNumberFormat="1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 vertical="center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44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16" fillId="0" borderId="38" xfId="0" applyNumberFormat="1" applyFont="1" applyFill="1" applyBorder="1" applyAlignment="1" applyProtection="1">
      <protection locked="0"/>
    </xf>
    <xf numFmtId="0" fontId="16" fillId="0" borderId="39" xfId="0" applyNumberFormat="1" applyFont="1" applyFill="1" applyBorder="1" applyAlignment="1" applyProtection="1">
      <protection locked="0"/>
    </xf>
    <xf numFmtId="0" fontId="16" fillId="0" borderId="42" xfId="0" applyNumberFormat="1" applyFont="1" applyFill="1" applyBorder="1" applyAlignment="1" applyProtection="1">
      <protection locked="0"/>
    </xf>
    <xf numFmtId="0" fontId="16" fillId="0" borderId="46" xfId="0" applyNumberFormat="1" applyFont="1" applyFill="1" applyBorder="1" applyAlignment="1" applyProtection="1">
      <protection locked="0"/>
    </xf>
    <xf numFmtId="0" fontId="16" fillId="0" borderId="47" xfId="0" applyNumberFormat="1" applyFont="1" applyFill="1" applyBorder="1" applyAlignment="1" applyProtection="1">
      <protection locked="0"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164" fontId="0" fillId="0" borderId="8" xfId="0" applyNumberFormat="1" applyFill="1" applyBorder="1" applyAlignment="1" applyProtection="1">
      <alignment horizontal="center" vertical="center"/>
      <protection hidden="1"/>
    </xf>
    <xf numFmtId="164" fontId="0" fillId="0" borderId="9" xfId="0" applyNumberFormat="1" applyFill="1" applyBorder="1" applyAlignment="1" applyProtection="1">
      <alignment horizontal="center" vertical="center"/>
      <protection hidden="1"/>
    </xf>
    <xf numFmtId="164" fontId="0" fillId="0" borderId="30" xfId="0" applyNumberFormat="1" applyFill="1" applyBorder="1" applyAlignment="1" applyProtection="1">
      <alignment horizontal="center" vertical="center"/>
      <protection hidden="1"/>
    </xf>
    <xf numFmtId="164" fontId="0" fillId="0" borderId="13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Fill="1" applyBorder="1" applyAlignment="1" applyProtection="1">
      <alignment horizontal="center" vertical="center"/>
      <protection hidden="1"/>
    </xf>
    <xf numFmtId="0" fontId="17" fillId="0" borderId="50" xfId="0" applyFont="1" applyFill="1" applyBorder="1" applyAlignment="1" applyProtection="1">
      <protection locked="0"/>
    </xf>
    <xf numFmtId="0" fontId="17" fillId="0" borderId="51" xfId="0" applyFont="1" applyFill="1" applyBorder="1" applyAlignment="1" applyProtection="1">
      <protection locked="0"/>
    </xf>
    <xf numFmtId="0" fontId="0" fillId="0" borderId="32" xfId="0" applyFill="1" applyBorder="1" applyAlignment="1" applyProtection="1">
      <alignment horizontal="center" vertical="center"/>
      <protection hidden="1"/>
    </xf>
    <xf numFmtId="1" fontId="13" fillId="0" borderId="32" xfId="0" applyNumberFormat="1" applyFont="1" applyFill="1" applyBorder="1" applyAlignment="1" applyProtection="1">
      <alignment horizontal="center" vertical="center"/>
      <protection hidden="1"/>
    </xf>
    <xf numFmtId="0" fontId="15" fillId="0" borderId="38" xfId="0" applyFont="1" applyFill="1" applyBorder="1" applyAlignment="1" applyProtection="1">
      <protection locked="0"/>
    </xf>
    <xf numFmtId="0" fontId="15" fillId="0" borderId="42" xfId="0" applyFont="1" applyFill="1" applyBorder="1" applyAlignment="1" applyProtection="1">
      <protection locked="0"/>
    </xf>
    <xf numFmtId="0" fontId="18" fillId="0" borderId="52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52" xfId="0" applyNumberFormat="1" applyFont="1" applyFill="1" applyBorder="1" applyAlignment="1" applyProtection="1">
      <protection locked="0"/>
    </xf>
    <xf numFmtId="0" fontId="16" fillId="0" borderId="21" xfId="0" applyNumberFormat="1" applyFont="1" applyFill="1" applyBorder="1" applyAlignment="1" applyProtection="1">
      <protection locked="0"/>
    </xf>
    <xf numFmtId="0" fontId="17" fillId="0" borderId="17" xfId="0" applyFont="1" applyFill="1" applyBorder="1" applyAlignment="1" applyProtection="1">
      <protection locked="0"/>
    </xf>
    <xf numFmtId="0" fontId="15" fillId="0" borderId="52" xfId="0" applyFont="1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164" fontId="0" fillId="0" borderId="18" xfId="0" applyNumberFormat="1" applyFill="1" applyBorder="1" applyAlignment="1" applyProtection="1">
      <alignment horizontal="center" vertical="center"/>
      <protection hidden="1"/>
    </xf>
    <xf numFmtId="164" fontId="0" fillId="0" borderId="19" xfId="0" applyNumberFormat="1" applyFill="1" applyBorder="1" applyAlignment="1" applyProtection="1">
      <alignment horizontal="center" vertical="center"/>
      <protection hidden="1"/>
    </xf>
    <xf numFmtId="164" fontId="0" fillId="0" borderId="16" xfId="0" applyNumberFormat="1" applyFill="1" applyBorder="1" applyAlignment="1" applyProtection="1">
      <alignment horizontal="center" vertical="center"/>
      <protection hidden="1"/>
    </xf>
    <xf numFmtId="164" fontId="13" fillId="0" borderId="31" xfId="0" applyNumberFormat="1" applyFont="1" applyFill="1" applyBorder="1" applyAlignment="1" applyProtection="1">
      <alignment horizontal="center" vertical="center"/>
      <protection hidden="1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0" fontId="14" fillId="0" borderId="8" xfId="0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horizontal="center" vertical="center"/>
      <protection hidden="1"/>
    </xf>
    <xf numFmtId="0" fontId="14" fillId="0" borderId="4" xfId="0" applyFont="1" applyFill="1" applyBorder="1" applyAlignment="1" applyProtection="1">
      <alignment horizontal="center" vertical="center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164" fontId="0" fillId="0" borderId="22" xfId="0" applyNumberFormat="1" applyFill="1" applyBorder="1" applyAlignment="1" applyProtection="1">
      <alignment horizontal="center" vertical="center"/>
      <protection hidden="1"/>
    </xf>
    <xf numFmtId="0" fontId="17" fillId="0" borderId="7" xfId="0" applyFont="1" applyFill="1" applyBorder="1" applyAlignment="1" applyProtection="1"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16" fillId="0" borderId="53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17" fillId="0" borderId="22" xfId="0" applyFon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0" fontId="21" fillId="0" borderId="4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164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>
      <alignment horizontal="center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6" fillId="0" borderId="1" xfId="0" applyNumberFormat="1" applyFont="1" applyFill="1" applyBorder="1" applyAlignment="1" applyProtection="1"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21" fillId="4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7" fillId="3" borderId="1" xfId="0" applyFont="1" applyFill="1" applyBorder="1" applyAlignment="1" applyProtection="1">
      <protection locked="0"/>
    </xf>
    <xf numFmtId="0" fontId="17" fillId="4" borderId="1" xfId="0" applyFont="1" applyFill="1" applyBorder="1" applyAlignment="1" applyProtection="1">
      <protection locked="0"/>
    </xf>
    <xf numFmtId="0" fontId="0" fillId="5" borderId="33" xfId="0" applyFill="1" applyBorder="1"/>
    <xf numFmtId="0" fontId="21" fillId="0" borderId="0" xfId="0" applyFont="1"/>
    <xf numFmtId="0" fontId="0" fillId="2" borderId="33" xfId="0" applyFill="1" applyBorder="1"/>
    <xf numFmtId="0" fontId="0" fillId="4" borderId="33" xfId="0" applyFill="1" applyBorder="1"/>
    <xf numFmtId="0" fontId="8" fillId="6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12" fillId="0" borderId="32" xfId="0" applyFont="1" applyFill="1" applyBorder="1" applyAlignment="1" applyProtection="1">
      <alignment horizontal="center" vertical="center" wrapText="1"/>
      <protection hidden="1"/>
    </xf>
    <xf numFmtId="0" fontId="1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49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0" fontId="16" fillId="0" borderId="41" xfId="0" applyFont="1" applyFill="1" applyBorder="1" applyAlignment="1" applyProtection="1">
      <alignment horizontal="center" vertical="center"/>
      <protection locked="0"/>
    </xf>
    <xf numFmtId="164" fontId="0" fillId="0" borderId="18" xfId="0" applyNumberFormat="1" applyFill="1" applyBorder="1" applyAlignment="1" applyProtection="1">
      <alignment horizontal="center" vertical="center"/>
      <protection hidden="1"/>
    </xf>
    <xf numFmtId="164" fontId="0" fillId="0" borderId="19" xfId="0" applyNumberFormat="1" applyFill="1" applyBorder="1" applyAlignment="1" applyProtection="1">
      <alignment horizontal="center" vertical="center"/>
      <protection hidden="1"/>
    </xf>
    <xf numFmtId="164" fontId="0" fillId="0" borderId="16" xfId="0" applyNumberForma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35" xfId="0" applyFont="1" applyFill="1" applyBorder="1" applyAlignment="1" applyProtection="1">
      <alignment horizontal="center" vertical="center" wrapText="1"/>
      <protection hidden="1"/>
    </xf>
    <xf numFmtId="0" fontId="13" fillId="0" borderId="26" xfId="0" applyFont="1" applyFill="1" applyBorder="1" applyAlignment="1" applyProtection="1">
      <alignment horizontal="center" vertical="center" wrapText="1"/>
      <protection hidden="1"/>
    </xf>
    <xf numFmtId="0" fontId="13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31" xfId="0" applyFont="1" applyFill="1" applyBorder="1" applyAlignment="1" applyProtection="1">
      <alignment horizontal="center" vertical="center" wrapText="1"/>
      <protection hidden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32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>
      <alignment horizontal="center" textRotation="90"/>
    </xf>
    <xf numFmtId="0" fontId="20" fillId="0" borderId="9" xfId="0" applyFont="1" applyBorder="1" applyAlignment="1">
      <alignment horizontal="center" textRotation="90"/>
    </xf>
    <xf numFmtId="0" fontId="20" fillId="0" borderId="4" xfId="0" applyFont="1" applyBorder="1" applyAlignment="1">
      <alignment horizontal="center" textRotation="90"/>
    </xf>
    <xf numFmtId="0" fontId="20" fillId="0" borderId="48" xfId="0" applyFont="1" applyBorder="1" applyAlignment="1">
      <alignment horizontal="center" textRotation="90"/>
    </xf>
    <xf numFmtId="0" fontId="1" fillId="0" borderId="3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6" fillId="0" borderId="45" xfId="0" applyFont="1" applyFill="1" applyBorder="1" applyAlignment="1" applyProtection="1">
      <alignment horizontal="center" vertical="center"/>
      <protection locked="0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2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ru-RU" sz="1200">
                <a:latin typeface="Times New Roman" pitchFamily="18" charset="0"/>
                <a:cs typeface="Times New Roman" pitchFamily="18" charset="0"/>
              </a:rPr>
              <a:t>Процент</a:t>
            </a:r>
            <a:r>
              <a:rPr lang="ru-RU" sz="1200" baseline="0">
                <a:latin typeface="Times New Roman" pitchFamily="18" charset="0"/>
                <a:cs typeface="Times New Roman" pitchFamily="18" charset="0"/>
              </a:rPr>
              <a:t> полученных оценок за КДР по географии 11 кл., 21.03.14г.</a:t>
            </a:r>
            <a:endParaRPr lang="ru-RU" sz="12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4316636226893633E-2"/>
          <c:y val="0.12505692171778487"/>
          <c:w val="0.7710318002092631"/>
          <c:h val="0.82401723777815994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elete val="1"/>
          </c:dLbls>
          <c:cat>
            <c:strRef>
              <c:f>'успеваем. качество'!$S$3:$S$6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'успеваем. качество'!$T$3:$T$6</c:f>
              <c:numCache>
                <c:formatCode>0.0</c:formatCode>
                <c:ptCount val="4"/>
                <c:pt idx="0">
                  <c:v>22.222222222222221</c:v>
                </c:pt>
                <c:pt idx="1">
                  <c:v>11.111111111111111</c:v>
                </c:pt>
                <c:pt idx="2">
                  <c:v>33.333333333333329</c:v>
                </c:pt>
                <c:pt idx="3">
                  <c:v>33.333333333333329</c:v>
                </c:pt>
              </c:numCache>
            </c:numRef>
          </c:val>
        </c:ser>
        <c:dLbls/>
      </c:pie3DChart>
    </c:plotArea>
    <c:legend>
      <c:legendPos val="r"/>
      <c:layout>
        <c:manualLayout>
          <c:xMode val="edge"/>
          <c:yMode val="edge"/>
          <c:x val="5.1906155665455284E-2"/>
          <c:y val="0.74337237880600604"/>
          <c:w val="0.8954375286714823"/>
          <c:h val="0.25418287378388665"/>
        </c:manualLayout>
      </c:layout>
      <c:txPr>
        <a:bodyPr/>
        <a:lstStyle/>
        <a:p>
          <a:pPr>
            <a:defRPr sz="1100" b="1" i="1"/>
          </a:pPr>
          <a:endParaRPr lang="ru-RU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успеваемости среди ОУ района </a:t>
            </a:r>
          </a:p>
          <a:p>
            <a:pPr>
              <a:defRPr/>
            </a:pPr>
            <a:r>
              <a:rPr lang="ru-RU" baseline="0"/>
              <a:t>(КДР по географии 11 кл., 21.03.14г.)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5.8519030730223888E-2"/>
          <c:y val="0.23079018826350409"/>
          <c:w val="0.91385202203832172"/>
          <c:h val="0.68673523217005294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- 78%</c:v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sz="1200" b="1" i="1"/>
                </a:pPr>
                <a:endParaRPr lang="ru-RU"/>
              </a:p>
            </c:txPr>
            <c:showVal val="1"/>
          </c:dLbls>
          <c:cat>
            <c:strRef>
              <c:f>диаграмма!$A$3:$A$9</c:f>
              <c:strCache>
                <c:ptCount val="7"/>
                <c:pt idx="0">
                  <c:v>СОШ № 4</c:v>
                </c:pt>
                <c:pt idx="1">
                  <c:v>СОШ № 6</c:v>
                </c:pt>
                <c:pt idx="2">
                  <c:v>сош № 9</c:v>
                </c:pt>
                <c:pt idx="3">
                  <c:v>сош № 16</c:v>
                </c:pt>
                <c:pt idx="4">
                  <c:v>сош № 8</c:v>
                </c:pt>
                <c:pt idx="5">
                  <c:v>СОШ №2</c:v>
                </c:pt>
                <c:pt idx="6">
                  <c:v>СОШ №3</c:v>
                </c:pt>
              </c:strCache>
            </c:strRef>
          </c:cat>
          <c:val>
            <c:numRef>
              <c:f>диаграмма!$B$3:$B$9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50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Качество по району - 67%</c:v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sz="1200" b="1" i="1"/>
                </a:pPr>
                <a:endParaRPr lang="ru-RU"/>
              </a:p>
            </c:txPr>
            <c:showVal val="1"/>
          </c:dLbls>
          <c:cat>
            <c:strRef>
              <c:f>диаграмма!$A$3:$A$9</c:f>
              <c:strCache>
                <c:ptCount val="7"/>
                <c:pt idx="0">
                  <c:v>СОШ № 4</c:v>
                </c:pt>
                <c:pt idx="1">
                  <c:v>СОШ № 6</c:v>
                </c:pt>
                <c:pt idx="2">
                  <c:v>сош № 9</c:v>
                </c:pt>
                <c:pt idx="3">
                  <c:v>сош № 16</c:v>
                </c:pt>
                <c:pt idx="4">
                  <c:v>сош № 8</c:v>
                </c:pt>
                <c:pt idx="5">
                  <c:v>СОШ №2</c:v>
                </c:pt>
                <c:pt idx="6">
                  <c:v>СОШ №3</c:v>
                </c:pt>
              </c:strCache>
            </c:strRef>
          </c:cat>
          <c:val>
            <c:numRef>
              <c:f>диаграмма!$C$3:$C$9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</c:numCache>
            </c:numRef>
          </c:val>
        </c:ser>
        <c:dLbls/>
        <c:axId val="58057088"/>
        <c:axId val="58058624"/>
      </c:barChart>
      <c:catAx>
        <c:axId val="5805708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58058624"/>
        <c:crosses val="autoZero"/>
        <c:auto val="1"/>
        <c:lblAlgn val="ctr"/>
        <c:lblOffset val="100"/>
      </c:catAx>
      <c:valAx>
        <c:axId val="58058624"/>
        <c:scaling>
          <c:orientation val="minMax"/>
        </c:scaling>
        <c:axPos val="l"/>
        <c:majorGridlines/>
        <c:numFmt formatCode="General" sourceLinked="1"/>
        <c:tickLblPos val="nextTo"/>
        <c:crossAx val="580570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tx2"/>
                </a:solidFill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200" b="1" i="1" baseline="0">
                <a:solidFill>
                  <a:schemeClr val="accent2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2018328091424833"/>
          <c:y val="0.22647587570072258"/>
          <c:w val="0.73395567055534483"/>
          <c:h val="5.3220828877871731E-2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200" b="1" i="1"/>
          </a:pPr>
          <a:endParaRPr lang="ru-RU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среднему баллу среди ОУ </a:t>
            </a:r>
          </a:p>
          <a:p>
            <a:pPr>
              <a:defRPr/>
            </a:pPr>
            <a:r>
              <a:rPr lang="ru-RU" baseline="0"/>
              <a:t>(КДР по географии 11 кл., 21.03.14г.)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6.0835274111862785E-2"/>
          <c:y val="0.20671846328943402"/>
          <c:w val="0.91198273631289062"/>
          <c:h val="0.7193828536919612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- 8,22</c:v>
          </c:tx>
          <c:dLbls>
            <c:txPr>
              <a:bodyPr/>
              <a:lstStyle/>
              <a:p>
                <a:pPr>
                  <a:defRPr sz="1100" b="1" i="1"/>
                </a:pPr>
                <a:endParaRPr lang="ru-RU"/>
              </a:p>
            </c:txPr>
            <c:showVal val="1"/>
          </c:dLbls>
          <c:cat>
            <c:strRef>
              <c:f>ср.балл!$A$3:$A$9</c:f>
              <c:strCache>
                <c:ptCount val="7"/>
                <c:pt idx="0">
                  <c:v>№4</c:v>
                </c:pt>
                <c:pt idx="1">
                  <c:v>№6</c:v>
                </c:pt>
                <c:pt idx="2">
                  <c:v>№9</c:v>
                </c:pt>
                <c:pt idx="3">
                  <c:v>№16</c:v>
                </c:pt>
                <c:pt idx="4">
                  <c:v>№2</c:v>
                </c:pt>
                <c:pt idx="5">
                  <c:v>№8</c:v>
                </c:pt>
                <c:pt idx="6">
                  <c:v>№3</c:v>
                </c:pt>
              </c:strCache>
            </c:strRef>
          </c:cat>
          <c:val>
            <c:numRef>
              <c:f>ср.балл!$B$3:$B$9</c:f>
              <c:numCache>
                <c:formatCode>General</c:formatCode>
                <c:ptCount val="7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10.5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</c:ser>
        <c:dLbls/>
        <c:axId val="58711040"/>
        <c:axId val="58729216"/>
      </c:barChart>
      <c:catAx>
        <c:axId val="58711040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58729216"/>
        <c:crosses val="autoZero"/>
        <c:auto val="1"/>
        <c:lblAlgn val="ctr"/>
        <c:lblOffset val="100"/>
      </c:catAx>
      <c:valAx>
        <c:axId val="58729216"/>
        <c:scaling>
          <c:orientation val="minMax"/>
        </c:scaling>
        <c:axPos val="l"/>
        <c:majorGridlines/>
        <c:numFmt formatCode="General" sourceLinked="1"/>
        <c:tickLblPos val="nextTo"/>
        <c:crossAx val="5871104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accent3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40239547521348568"/>
          <c:y val="0.22402968434255446"/>
          <c:w val="0.56708809286163164"/>
          <c:h val="5.3341927391819394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200" b="1" i="1"/>
          </a:pPr>
          <a:endParaRPr lang="ru-RU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233362</xdr:colOff>
      <xdr:row>1</xdr:row>
      <xdr:rowOff>133350</xdr:rowOff>
    </xdr:from>
    <xdr:to>
      <xdr:col>22</xdr:col>
      <xdr:colOff>561975</xdr:colOff>
      <xdr:row>14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</xdr:row>
      <xdr:rowOff>47625</xdr:rowOff>
    </xdr:from>
    <xdr:to>
      <xdr:col>14</xdr:col>
      <xdr:colOff>352425</xdr:colOff>
      <xdr:row>21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104775</xdr:colOff>
      <xdr:row>10</xdr:row>
      <xdr:rowOff>142876</xdr:rowOff>
    </xdr:from>
    <xdr:to>
      <xdr:col>14</xdr:col>
      <xdr:colOff>323850</xdr:colOff>
      <xdr:row>10</xdr:row>
      <xdr:rowOff>161925</xdr:rowOff>
    </xdr:to>
    <xdr:cxnSp macro="">
      <xdr:nvCxnSpPr>
        <xdr:cNvPr id="5" name="Прямая соединительная линия 4"/>
        <xdr:cNvCxnSpPr/>
      </xdr:nvCxnSpPr>
      <xdr:spPr>
        <a:xfrm flipV="1">
          <a:off x="2419350" y="2047876"/>
          <a:ext cx="6315075" cy="19049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12</xdr:row>
      <xdr:rowOff>57150</xdr:rowOff>
    </xdr:from>
    <xdr:to>
      <xdr:col>14</xdr:col>
      <xdr:colOff>342900</xdr:colOff>
      <xdr:row>12</xdr:row>
      <xdr:rowOff>85725</xdr:rowOff>
    </xdr:to>
    <xdr:cxnSp macro="">
      <xdr:nvCxnSpPr>
        <xdr:cNvPr id="8" name="Прямая соединительная линия 7"/>
        <xdr:cNvCxnSpPr/>
      </xdr:nvCxnSpPr>
      <xdr:spPr>
        <a:xfrm flipV="1">
          <a:off x="2438400" y="2343150"/>
          <a:ext cx="6315075" cy="28575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28575</xdr:rowOff>
    </xdr:from>
    <xdr:to>
      <xdr:col>12</xdr:col>
      <xdr:colOff>447675</xdr:colOff>
      <xdr:row>23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238125</xdr:colOff>
      <xdr:row>12</xdr:row>
      <xdr:rowOff>19050</xdr:rowOff>
    </xdr:from>
    <xdr:to>
      <xdr:col>12</xdr:col>
      <xdr:colOff>447675</xdr:colOff>
      <xdr:row>12</xdr:row>
      <xdr:rowOff>19050</xdr:rowOff>
    </xdr:to>
    <xdr:cxnSp macro="">
      <xdr:nvCxnSpPr>
        <xdr:cNvPr id="4" name="Прямая соединительная линия 3"/>
        <xdr:cNvCxnSpPr>
          <a:endCxn id="2" idx="3"/>
        </xdr:cNvCxnSpPr>
      </xdr:nvCxnSpPr>
      <xdr:spPr>
        <a:xfrm>
          <a:off x="2066925" y="2371725"/>
          <a:ext cx="5086350" cy="0"/>
        </a:xfrm>
        <a:prstGeom prst="line">
          <a:avLst/>
        </a:prstGeom>
        <a:ln>
          <a:prstDash val="sysDot"/>
        </a:ln>
        <a:effectLst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6"/>
  <sheetViews>
    <sheetView tabSelected="1" workbookViewId="0">
      <selection activeCell="W20" sqref="W20"/>
    </sheetView>
  </sheetViews>
  <sheetFormatPr defaultRowHeight="15"/>
  <cols>
    <col min="1" max="1" width="7.42578125" customWidth="1"/>
    <col min="2" max="2" width="3.5703125" customWidth="1"/>
    <col min="3" max="3" width="2.42578125" customWidth="1"/>
    <col min="4" max="4" width="12" customWidth="1"/>
    <col min="5" max="5" width="4.7109375" customWidth="1"/>
    <col min="6" max="6" width="4" customWidth="1"/>
    <col min="7" max="7" width="4.7109375" customWidth="1"/>
    <col min="8" max="24" width="3.7109375" customWidth="1"/>
    <col min="25" max="28" width="5.7109375" customWidth="1"/>
  </cols>
  <sheetData>
    <row r="1" spans="1:28" ht="15.75" thickBot="1"/>
    <row r="2" spans="1:28" ht="18.75" customHeight="1" thickBot="1">
      <c r="A2" s="152" t="s">
        <v>74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4"/>
    </row>
    <row r="3" spans="1:28" ht="15.75" thickBot="1">
      <c r="A3" s="145" t="s">
        <v>32</v>
      </c>
      <c r="B3" s="146"/>
      <c r="C3" s="146"/>
      <c r="D3" s="146"/>
      <c r="E3" s="151" t="s">
        <v>33</v>
      </c>
      <c r="F3" s="151" t="s">
        <v>34</v>
      </c>
      <c r="G3" s="151" t="s">
        <v>35</v>
      </c>
      <c r="H3" s="143" t="s">
        <v>36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2" t="s">
        <v>37</v>
      </c>
      <c r="V3" s="142"/>
      <c r="W3" s="142"/>
      <c r="X3" s="142"/>
      <c r="Y3" s="142" t="s">
        <v>38</v>
      </c>
      <c r="Z3" s="142"/>
      <c r="AA3" s="142"/>
      <c r="AB3" s="142"/>
    </row>
    <row r="4" spans="1:28" ht="15.75" thickBot="1">
      <c r="A4" s="147"/>
      <c r="B4" s="148"/>
      <c r="C4" s="148"/>
      <c r="D4" s="148"/>
      <c r="E4" s="151"/>
      <c r="F4" s="151"/>
      <c r="G4" s="151"/>
      <c r="H4" s="75">
        <v>66.666666666666657</v>
      </c>
      <c r="I4" s="47">
        <v>77.777777777777786</v>
      </c>
      <c r="J4" s="47">
        <v>77.777777777777786</v>
      </c>
      <c r="K4" s="47">
        <v>77.777777777777786</v>
      </c>
      <c r="L4" s="47">
        <v>66.666666666666657</v>
      </c>
      <c r="M4" s="47">
        <v>0</v>
      </c>
      <c r="N4" s="47">
        <v>77.777777777777786</v>
      </c>
      <c r="O4" s="47">
        <v>0</v>
      </c>
      <c r="P4" s="47">
        <v>77.777777777777786</v>
      </c>
      <c r="Q4" s="47">
        <v>33.333333333333329</v>
      </c>
      <c r="R4" s="47">
        <v>33.333333333333329</v>
      </c>
      <c r="S4" s="47">
        <v>22.222222222222221</v>
      </c>
      <c r="T4" s="47">
        <v>22.222222222222221</v>
      </c>
      <c r="U4" s="142"/>
      <c r="V4" s="142"/>
      <c r="W4" s="142"/>
      <c r="X4" s="142"/>
      <c r="Y4" s="142"/>
      <c r="Z4" s="142"/>
      <c r="AA4" s="142"/>
      <c r="AB4" s="142"/>
    </row>
    <row r="5" spans="1:28" ht="15.75" thickBot="1">
      <c r="A5" s="147"/>
      <c r="B5" s="148"/>
      <c r="C5" s="148"/>
      <c r="D5" s="148"/>
      <c r="E5" s="151"/>
      <c r="F5" s="151"/>
      <c r="G5" s="151"/>
      <c r="H5" s="143" t="s">
        <v>39</v>
      </c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2"/>
      <c r="V5" s="142"/>
      <c r="W5" s="142"/>
      <c r="X5" s="142"/>
      <c r="Y5" s="142"/>
      <c r="Z5" s="142"/>
      <c r="AA5" s="142"/>
      <c r="AB5" s="142"/>
    </row>
    <row r="6" spans="1:28" ht="15.75" thickBot="1">
      <c r="A6" s="149"/>
      <c r="B6" s="150"/>
      <c r="C6" s="150"/>
      <c r="D6" s="150"/>
      <c r="E6" s="164">
        <v>32</v>
      </c>
      <c r="F6" s="164">
        <v>12</v>
      </c>
      <c r="G6" s="164">
        <v>9</v>
      </c>
      <c r="H6" s="76">
        <v>6</v>
      </c>
      <c r="I6" s="48">
        <v>7</v>
      </c>
      <c r="J6" s="48">
        <v>7</v>
      </c>
      <c r="K6" s="48">
        <v>7</v>
      </c>
      <c r="L6" s="48">
        <v>6</v>
      </c>
      <c r="M6" s="48">
        <v>0</v>
      </c>
      <c r="N6" s="48">
        <v>7</v>
      </c>
      <c r="O6" s="48">
        <v>0</v>
      </c>
      <c r="P6" s="48">
        <v>7</v>
      </c>
      <c r="Q6" s="48">
        <v>3</v>
      </c>
      <c r="R6" s="48">
        <v>3</v>
      </c>
      <c r="S6" s="48">
        <v>2</v>
      </c>
      <c r="T6" s="48">
        <v>2</v>
      </c>
      <c r="U6" s="47">
        <v>2</v>
      </c>
      <c r="V6" s="47">
        <v>1</v>
      </c>
      <c r="W6" s="47">
        <v>3</v>
      </c>
      <c r="X6" s="47">
        <v>3</v>
      </c>
      <c r="Y6" s="49">
        <v>22.222222222222221</v>
      </c>
      <c r="Z6" s="49">
        <v>11.111111111111111</v>
      </c>
      <c r="AA6" s="49">
        <v>33.333333333333329</v>
      </c>
      <c r="AB6" s="49">
        <v>33.333333333333329</v>
      </c>
    </row>
    <row r="7" spans="1:28" ht="15.75" thickBot="1">
      <c r="A7" s="165" t="s">
        <v>0</v>
      </c>
      <c r="B7" s="166" t="s">
        <v>1</v>
      </c>
      <c r="C7" s="167" t="s">
        <v>2</v>
      </c>
      <c r="D7" s="168" t="s">
        <v>3</v>
      </c>
      <c r="E7" s="164"/>
      <c r="F7" s="164"/>
      <c r="G7" s="164"/>
      <c r="H7" s="143" t="s">
        <v>40</v>
      </c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2" t="s">
        <v>41</v>
      </c>
      <c r="V7" s="155"/>
      <c r="W7" s="155"/>
      <c r="X7" s="155"/>
      <c r="Y7" s="156" t="s">
        <v>42</v>
      </c>
      <c r="Z7" s="157"/>
      <c r="AA7" s="157"/>
      <c r="AB7" s="158"/>
    </row>
    <row r="8" spans="1:28" ht="16.5" thickBot="1">
      <c r="A8" s="165"/>
      <c r="B8" s="166"/>
      <c r="C8" s="167"/>
      <c r="D8" s="168"/>
      <c r="E8" s="164"/>
      <c r="F8" s="164"/>
      <c r="G8" s="164"/>
      <c r="H8" s="79" t="s">
        <v>43</v>
      </c>
      <c r="I8" s="80" t="s">
        <v>44</v>
      </c>
      <c r="J8" s="81" t="s">
        <v>45</v>
      </c>
      <c r="K8" s="80" t="s">
        <v>46</v>
      </c>
      <c r="L8" s="81" t="s">
        <v>47</v>
      </c>
      <c r="M8" s="80" t="s">
        <v>48</v>
      </c>
      <c r="N8" s="80" t="s">
        <v>49</v>
      </c>
      <c r="O8" s="81" t="s">
        <v>50</v>
      </c>
      <c r="P8" s="81" t="s">
        <v>51</v>
      </c>
      <c r="Q8" s="80" t="s">
        <v>52</v>
      </c>
      <c r="R8" s="80" t="s">
        <v>53</v>
      </c>
      <c r="S8" s="81" t="s">
        <v>54</v>
      </c>
      <c r="T8" s="81" t="s">
        <v>55</v>
      </c>
      <c r="U8" s="50" t="s">
        <v>56</v>
      </c>
      <c r="V8" s="51" t="s">
        <v>57</v>
      </c>
      <c r="W8" s="51" t="s">
        <v>58</v>
      </c>
      <c r="X8" s="52" t="s">
        <v>59</v>
      </c>
      <c r="Y8" s="50" t="s">
        <v>56</v>
      </c>
      <c r="Z8" s="51" t="s">
        <v>57</v>
      </c>
      <c r="AA8" s="51" t="s">
        <v>58</v>
      </c>
      <c r="AB8" s="52" t="s">
        <v>59</v>
      </c>
    </row>
    <row r="9" spans="1:28" ht="15.75" thickBot="1">
      <c r="A9" s="159" t="s">
        <v>60</v>
      </c>
      <c r="B9" s="62" t="s">
        <v>11</v>
      </c>
      <c r="C9" s="63" t="s">
        <v>61</v>
      </c>
      <c r="D9" s="73" t="s">
        <v>62</v>
      </c>
      <c r="E9" s="57">
        <v>21</v>
      </c>
      <c r="F9" s="57">
        <v>1</v>
      </c>
      <c r="G9" s="57">
        <v>1</v>
      </c>
      <c r="H9" s="77">
        <v>1</v>
      </c>
      <c r="I9" s="54">
        <v>0</v>
      </c>
      <c r="J9" s="54">
        <v>1</v>
      </c>
      <c r="K9" s="54">
        <v>1</v>
      </c>
      <c r="L9" s="54">
        <v>1</v>
      </c>
      <c r="M9" s="54">
        <v>0</v>
      </c>
      <c r="N9" s="54">
        <v>1</v>
      </c>
      <c r="O9" s="54"/>
      <c r="P9" s="54">
        <v>1</v>
      </c>
      <c r="Q9" s="54"/>
      <c r="R9" s="54">
        <v>1</v>
      </c>
      <c r="S9" s="54"/>
      <c r="T9" s="54">
        <v>1</v>
      </c>
      <c r="U9" s="53"/>
      <c r="V9" s="54"/>
      <c r="W9" s="54">
        <v>1</v>
      </c>
      <c r="X9" s="55"/>
      <c r="Y9" s="161">
        <v>50</v>
      </c>
      <c r="Z9" s="162">
        <v>0</v>
      </c>
      <c r="AA9" s="162">
        <v>50</v>
      </c>
      <c r="AB9" s="163">
        <v>0</v>
      </c>
    </row>
    <row r="10" spans="1:28" ht="15.75" thickBot="1">
      <c r="A10" s="160"/>
      <c r="B10" s="64" t="s">
        <v>12</v>
      </c>
      <c r="C10" s="63" t="s">
        <v>61</v>
      </c>
      <c r="D10" s="74" t="s">
        <v>62</v>
      </c>
      <c r="E10" s="57">
        <v>23</v>
      </c>
      <c r="F10" s="57">
        <v>1</v>
      </c>
      <c r="G10" s="57">
        <v>1</v>
      </c>
      <c r="H10" s="78">
        <v>0</v>
      </c>
      <c r="I10" s="57">
        <v>1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/>
      <c r="P10" s="57"/>
      <c r="Q10" s="57"/>
      <c r="R10" s="57">
        <v>0</v>
      </c>
      <c r="S10" s="57">
        <v>1</v>
      </c>
      <c r="T10" s="57"/>
      <c r="U10" s="56">
        <v>1</v>
      </c>
      <c r="V10" s="57"/>
      <c r="W10" s="57"/>
      <c r="X10" s="58"/>
      <c r="Y10" s="161"/>
      <c r="Z10" s="162"/>
      <c r="AA10" s="162"/>
      <c r="AB10" s="163"/>
    </row>
    <row r="11" spans="1:28" ht="15.75" thickBot="1">
      <c r="A11" s="67" t="s">
        <v>63</v>
      </c>
      <c r="B11" s="62" t="s">
        <v>11</v>
      </c>
      <c r="C11" s="66" t="s">
        <v>64</v>
      </c>
      <c r="D11" s="73" t="s">
        <v>65</v>
      </c>
      <c r="E11" s="57">
        <v>19</v>
      </c>
      <c r="F11" s="57">
        <v>1</v>
      </c>
      <c r="G11" s="57">
        <v>1</v>
      </c>
      <c r="H11" s="77">
        <v>0</v>
      </c>
      <c r="I11" s="54">
        <v>1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/>
      <c r="P11" s="54"/>
      <c r="Q11" s="54"/>
      <c r="R11" s="54">
        <v>0</v>
      </c>
      <c r="S11" s="54"/>
      <c r="T11" s="54">
        <v>0</v>
      </c>
      <c r="U11" s="53">
        <v>1</v>
      </c>
      <c r="V11" s="54"/>
      <c r="W11" s="54"/>
      <c r="X11" s="55"/>
      <c r="Y11" s="68">
        <v>100</v>
      </c>
      <c r="Z11" s="70">
        <v>0</v>
      </c>
      <c r="AA11" s="70">
        <v>0</v>
      </c>
      <c r="AB11" s="72">
        <v>0</v>
      </c>
    </row>
    <row r="12" spans="1:28" ht="15.75" thickBot="1">
      <c r="A12" s="67" t="s">
        <v>66</v>
      </c>
      <c r="B12" s="62" t="s">
        <v>11</v>
      </c>
      <c r="C12" s="66" t="s">
        <v>64</v>
      </c>
      <c r="D12" s="73" t="s">
        <v>14</v>
      </c>
      <c r="E12" s="57">
        <v>19</v>
      </c>
      <c r="F12" s="57">
        <v>1</v>
      </c>
      <c r="G12" s="57">
        <v>1</v>
      </c>
      <c r="H12" s="77">
        <v>1</v>
      </c>
      <c r="I12" s="54">
        <v>1</v>
      </c>
      <c r="J12" s="54">
        <v>1</v>
      </c>
      <c r="K12" s="54">
        <v>1</v>
      </c>
      <c r="L12" s="54">
        <v>0</v>
      </c>
      <c r="M12" s="54"/>
      <c r="N12" s="54">
        <v>1</v>
      </c>
      <c r="O12" s="54"/>
      <c r="P12" s="54">
        <v>1</v>
      </c>
      <c r="Q12" s="54">
        <v>1</v>
      </c>
      <c r="R12" s="54"/>
      <c r="S12" s="54"/>
      <c r="T12" s="54">
        <v>1</v>
      </c>
      <c r="U12" s="53"/>
      <c r="V12" s="54"/>
      <c r="W12" s="54"/>
      <c r="X12" s="55">
        <v>1</v>
      </c>
      <c r="Y12" s="68">
        <v>0</v>
      </c>
      <c r="Z12" s="70">
        <v>0</v>
      </c>
      <c r="AA12" s="70">
        <v>0</v>
      </c>
      <c r="AB12" s="72">
        <v>100</v>
      </c>
    </row>
    <row r="13" spans="1:28" ht="15.75" thickBot="1">
      <c r="A13" s="67" t="s">
        <v>67</v>
      </c>
      <c r="B13" s="62" t="s">
        <v>11</v>
      </c>
      <c r="C13" s="66" t="s">
        <v>64</v>
      </c>
      <c r="D13" s="73" t="s">
        <v>68</v>
      </c>
      <c r="E13" s="57">
        <v>26</v>
      </c>
      <c r="F13" s="57">
        <v>1</v>
      </c>
      <c r="G13" s="57">
        <v>1</v>
      </c>
      <c r="H13" s="77">
        <v>1</v>
      </c>
      <c r="I13" s="54">
        <v>1</v>
      </c>
      <c r="J13" s="54">
        <v>1</v>
      </c>
      <c r="K13" s="54">
        <v>1</v>
      </c>
      <c r="L13" s="54">
        <v>1</v>
      </c>
      <c r="M13" s="54"/>
      <c r="N13" s="54">
        <v>1</v>
      </c>
      <c r="O13" s="54"/>
      <c r="P13" s="54">
        <v>1</v>
      </c>
      <c r="Q13" s="54"/>
      <c r="R13" s="54">
        <v>1</v>
      </c>
      <c r="S13" s="54">
        <v>0</v>
      </c>
      <c r="T13" s="54"/>
      <c r="U13" s="53"/>
      <c r="V13" s="54"/>
      <c r="W13" s="54"/>
      <c r="X13" s="55">
        <v>1</v>
      </c>
      <c r="Y13" s="68">
        <v>0</v>
      </c>
      <c r="Z13" s="70">
        <v>0</v>
      </c>
      <c r="AA13" s="70">
        <v>0</v>
      </c>
      <c r="AB13" s="72">
        <v>100</v>
      </c>
    </row>
    <row r="14" spans="1:28" ht="15.75" thickBot="1">
      <c r="A14" s="67" t="s">
        <v>69</v>
      </c>
      <c r="B14" s="62" t="s">
        <v>11</v>
      </c>
      <c r="C14" s="66" t="s">
        <v>64</v>
      </c>
      <c r="D14" s="73" t="s">
        <v>15</v>
      </c>
      <c r="E14" s="57">
        <v>6</v>
      </c>
      <c r="F14" s="57">
        <v>1</v>
      </c>
      <c r="G14" s="57">
        <v>1</v>
      </c>
      <c r="H14" s="77"/>
      <c r="I14" s="54"/>
      <c r="J14" s="54">
        <v>1</v>
      </c>
      <c r="K14" s="54">
        <v>1</v>
      </c>
      <c r="L14" s="54">
        <v>1</v>
      </c>
      <c r="M14" s="54">
        <v>0</v>
      </c>
      <c r="N14" s="54">
        <v>1</v>
      </c>
      <c r="O14" s="54"/>
      <c r="P14" s="54">
        <v>1</v>
      </c>
      <c r="Q14" s="54">
        <v>0</v>
      </c>
      <c r="R14" s="54"/>
      <c r="S14" s="54"/>
      <c r="T14" s="54"/>
      <c r="U14" s="53"/>
      <c r="V14" s="54">
        <v>1</v>
      </c>
      <c r="W14" s="54"/>
      <c r="X14" s="55"/>
      <c r="Y14" s="68">
        <v>0</v>
      </c>
      <c r="Z14" s="70">
        <v>100</v>
      </c>
      <c r="AA14" s="70">
        <v>0</v>
      </c>
      <c r="AB14" s="72">
        <v>0</v>
      </c>
    </row>
    <row r="15" spans="1:28" ht="15.75" thickBot="1">
      <c r="A15" s="67" t="s">
        <v>70</v>
      </c>
      <c r="B15" s="62" t="s">
        <v>11</v>
      </c>
      <c r="C15" s="66" t="s">
        <v>64</v>
      </c>
      <c r="D15" s="73" t="s">
        <v>71</v>
      </c>
      <c r="E15" s="57">
        <v>7</v>
      </c>
      <c r="F15" s="57">
        <v>1</v>
      </c>
      <c r="G15" s="57">
        <v>1</v>
      </c>
      <c r="H15" s="77">
        <v>1</v>
      </c>
      <c r="I15" s="54">
        <v>1</v>
      </c>
      <c r="J15" s="54">
        <v>1</v>
      </c>
      <c r="K15" s="54">
        <v>1</v>
      </c>
      <c r="L15" s="54">
        <v>1</v>
      </c>
      <c r="M15" s="54"/>
      <c r="N15" s="54">
        <v>1</v>
      </c>
      <c r="O15" s="54"/>
      <c r="P15" s="54">
        <v>1</v>
      </c>
      <c r="Q15" s="54"/>
      <c r="R15" s="54">
        <v>1</v>
      </c>
      <c r="S15" s="54">
        <v>0</v>
      </c>
      <c r="T15" s="54"/>
      <c r="U15" s="53"/>
      <c r="V15" s="54"/>
      <c r="W15" s="54"/>
      <c r="X15" s="55">
        <v>1</v>
      </c>
      <c r="Y15" s="68">
        <v>0</v>
      </c>
      <c r="Z15" s="70">
        <v>0</v>
      </c>
      <c r="AA15" s="70">
        <v>0</v>
      </c>
      <c r="AB15" s="72">
        <v>100</v>
      </c>
    </row>
    <row r="16" spans="1:28" ht="15.75" thickBot="1">
      <c r="A16" s="82" t="s">
        <v>72</v>
      </c>
      <c r="B16" s="62" t="s">
        <v>11</v>
      </c>
      <c r="C16" s="84" t="s">
        <v>64</v>
      </c>
      <c r="D16" s="85" t="s">
        <v>73</v>
      </c>
      <c r="E16" s="60">
        <v>7</v>
      </c>
      <c r="F16" s="60">
        <v>5</v>
      </c>
      <c r="G16" s="60">
        <v>2</v>
      </c>
      <c r="H16" s="86">
        <v>2</v>
      </c>
      <c r="I16" s="87">
        <v>2</v>
      </c>
      <c r="J16" s="87">
        <v>2</v>
      </c>
      <c r="K16" s="87">
        <v>2</v>
      </c>
      <c r="L16" s="87">
        <v>2</v>
      </c>
      <c r="M16" s="87"/>
      <c r="N16" s="87">
        <v>2</v>
      </c>
      <c r="O16" s="87"/>
      <c r="P16" s="87">
        <v>2</v>
      </c>
      <c r="Q16" s="87">
        <v>2</v>
      </c>
      <c r="R16" s="87"/>
      <c r="S16" s="87">
        <v>1</v>
      </c>
      <c r="T16" s="87"/>
      <c r="U16" s="88"/>
      <c r="V16" s="87"/>
      <c r="W16" s="87">
        <v>2</v>
      </c>
      <c r="X16" s="89"/>
      <c r="Y16" s="90">
        <v>0</v>
      </c>
      <c r="Z16" s="91">
        <v>0</v>
      </c>
      <c r="AA16" s="91">
        <v>100</v>
      </c>
      <c r="AB16" s="92">
        <v>0</v>
      </c>
    </row>
  </sheetData>
  <mergeCells count="24">
    <mergeCell ref="A2:AB2"/>
    <mergeCell ref="U7:X7"/>
    <mergeCell ref="Y7:AB7"/>
    <mergeCell ref="A9:A10"/>
    <mergeCell ref="Y9:Y10"/>
    <mergeCell ref="Z9:Z10"/>
    <mergeCell ref="AA9:AA10"/>
    <mergeCell ref="AB9:AB10"/>
    <mergeCell ref="E6:E8"/>
    <mergeCell ref="F6:F8"/>
    <mergeCell ref="G6:G8"/>
    <mergeCell ref="H5:T5"/>
    <mergeCell ref="A7:A8"/>
    <mergeCell ref="B7:B8"/>
    <mergeCell ref="C7:C8"/>
    <mergeCell ref="D7:D8"/>
    <mergeCell ref="U3:X5"/>
    <mergeCell ref="Y3:AB5"/>
    <mergeCell ref="H7:T7"/>
    <mergeCell ref="A3:D6"/>
    <mergeCell ref="E3:E5"/>
    <mergeCell ref="F3:F5"/>
    <mergeCell ref="G3:G5"/>
    <mergeCell ref="H3:T3"/>
  </mergeCells>
  <conditionalFormatting sqref="H4:T4 Y9:AB16">
    <cfRule type="cellIs" dxfId="18" priority="6" stopIfTrue="1" operator="greaterThan">
      <formula>100</formula>
    </cfRule>
  </conditionalFormatting>
  <conditionalFormatting sqref="F9:F16">
    <cfRule type="cellIs" dxfId="17" priority="5" stopIfTrue="1" operator="lessThan">
      <formula>$G9</formula>
    </cfRule>
  </conditionalFormatting>
  <conditionalFormatting sqref="U9:X16 H9:L16">
    <cfRule type="cellIs" dxfId="16" priority="4" stopIfTrue="1" operator="greaterThan">
      <formula>$G9</formula>
    </cfRule>
  </conditionalFormatting>
  <conditionalFormatting sqref="C9:C16">
    <cfRule type="expression" dxfId="15" priority="3" stopIfTrue="1">
      <formula>IF(AND(NOT(ISBLANK($B9)),$C9=""),1)</formula>
    </cfRule>
  </conditionalFormatting>
  <conditionalFormatting sqref="E9:E16">
    <cfRule type="cellIs" dxfId="14" priority="2" stopIfTrue="1" operator="lessThan">
      <formula>$F9</formula>
    </cfRule>
  </conditionalFormatting>
  <conditionalFormatting sqref="O9:P16">
    <cfRule type="expression" dxfId="13" priority="7">
      <formula>IF(SUM($O9:$P9)&gt;$G9,1)</formula>
    </cfRule>
  </conditionalFormatting>
  <conditionalFormatting sqref="M9:N16">
    <cfRule type="expression" dxfId="12" priority="8">
      <formula>IF(SUM($M9:$N9)&gt;$G9,1)</formula>
    </cfRule>
  </conditionalFormatting>
  <conditionalFormatting sqref="S9:T16">
    <cfRule type="expression" dxfId="11" priority="9">
      <formula>IF(SUM($S9:$T9)&gt;$G9,1)</formula>
    </cfRule>
  </conditionalFormatting>
  <conditionalFormatting sqref="Q9:R16">
    <cfRule type="expression" dxfId="10" priority="10">
      <formula>IF(SUM($Q9:$R9)&gt;$G9,1)</formula>
    </cfRule>
  </conditionalFormatting>
  <conditionalFormatting sqref="G9:G16">
    <cfRule type="expression" dxfId="9" priority="11" stopIfTrue="1">
      <formula>IF(AND(SUM($U9:$X9)&lt;&gt;$G9,NOT(ISBLANK($U9:$X9))),1)</formula>
    </cfRule>
  </conditionalFormatting>
  <dataValidations count="2">
    <dataValidation type="whole" operator="greaterThanOrEqual" allowBlank="1" showInputMessage="1" showErrorMessage="1" prompt="Введите целое число" sqref="E9:X16">
      <formula1>0</formula1>
    </dataValidation>
    <dataValidation type="list" allowBlank="1" showInputMessage="1" showErrorMessage="1" prompt="Выберите тип класса из списка" sqref="C9:C16">
      <formula1>$AI$2:$AI$6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18"/>
  <sheetViews>
    <sheetView workbookViewId="0">
      <selection activeCell="Z16" sqref="Z16"/>
    </sheetView>
  </sheetViews>
  <sheetFormatPr defaultRowHeight="15"/>
  <cols>
    <col min="1" max="1" width="7" customWidth="1"/>
    <col min="2" max="2" width="3.85546875" customWidth="1"/>
    <col min="3" max="3" width="2.5703125" customWidth="1"/>
    <col min="4" max="4" width="12" customWidth="1"/>
    <col min="5" max="6" width="4.42578125" customWidth="1"/>
    <col min="7" max="7" width="4.5703125" customWidth="1"/>
    <col min="8" max="11" width="3.28515625" customWidth="1"/>
    <col min="12" max="12" width="5.5703125" customWidth="1"/>
    <col min="13" max="13" width="5.7109375" customWidth="1"/>
    <col min="14" max="14" width="6.28515625" customWidth="1"/>
    <col min="15" max="15" width="6" customWidth="1"/>
    <col min="16" max="16" width="5.85546875" customWidth="1"/>
    <col min="17" max="17" width="5.7109375" customWidth="1"/>
  </cols>
  <sheetData>
    <row r="1" spans="1:20" ht="15.75" thickBot="1"/>
    <row r="2" spans="1:20" ht="18.75" customHeight="1" thickBot="1">
      <c r="A2" s="176" t="s">
        <v>74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8"/>
    </row>
    <row r="3" spans="1:20" ht="15.75" customHeight="1" thickBot="1">
      <c r="A3" s="147" t="s">
        <v>32</v>
      </c>
      <c r="B3" s="148"/>
      <c r="C3" s="148"/>
      <c r="D3" s="148"/>
      <c r="E3" s="169" t="s">
        <v>33</v>
      </c>
      <c r="F3" s="169" t="s">
        <v>34</v>
      </c>
      <c r="G3" s="169" t="s">
        <v>35</v>
      </c>
      <c r="H3" s="170" t="s">
        <v>37</v>
      </c>
      <c r="I3" s="170"/>
      <c r="J3" s="170"/>
      <c r="K3" s="170"/>
      <c r="L3" s="170" t="s">
        <v>38</v>
      </c>
      <c r="M3" s="170"/>
      <c r="N3" s="170"/>
      <c r="O3" s="171"/>
      <c r="P3" s="179" t="s">
        <v>75</v>
      </c>
      <c r="Q3" s="181" t="s">
        <v>76</v>
      </c>
      <c r="S3" s="118" t="s">
        <v>56</v>
      </c>
      <c r="T3" s="119">
        <v>22.222222222222221</v>
      </c>
    </row>
    <row r="4" spans="1:20" ht="16.5" thickBot="1">
      <c r="A4" s="147"/>
      <c r="B4" s="148"/>
      <c r="C4" s="148"/>
      <c r="D4" s="148"/>
      <c r="E4" s="151"/>
      <c r="F4" s="151"/>
      <c r="G4" s="151"/>
      <c r="H4" s="142"/>
      <c r="I4" s="142"/>
      <c r="J4" s="142"/>
      <c r="K4" s="142"/>
      <c r="L4" s="142"/>
      <c r="M4" s="142"/>
      <c r="N4" s="142"/>
      <c r="O4" s="172"/>
      <c r="P4" s="180"/>
      <c r="Q4" s="182"/>
      <c r="S4" s="118" t="s">
        <v>57</v>
      </c>
      <c r="T4" s="119">
        <v>11.111111111111111</v>
      </c>
    </row>
    <row r="5" spans="1:20" ht="15.75" customHeight="1" thickBot="1">
      <c r="A5" s="147"/>
      <c r="B5" s="148"/>
      <c r="C5" s="148"/>
      <c r="D5" s="148"/>
      <c r="E5" s="151"/>
      <c r="F5" s="151"/>
      <c r="G5" s="151"/>
      <c r="H5" s="142"/>
      <c r="I5" s="142"/>
      <c r="J5" s="142"/>
      <c r="K5" s="142"/>
      <c r="L5" s="142"/>
      <c r="M5" s="142"/>
      <c r="N5" s="142"/>
      <c r="O5" s="172"/>
      <c r="P5" s="180"/>
      <c r="Q5" s="182"/>
      <c r="S5" s="118" t="s">
        <v>58</v>
      </c>
      <c r="T5" s="119">
        <v>33.333333333333329</v>
      </c>
    </row>
    <row r="6" spans="1:20" ht="16.5" thickBot="1">
      <c r="A6" s="149"/>
      <c r="B6" s="150"/>
      <c r="C6" s="150"/>
      <c r="D6" s="150"/>
      <c r="E6" s="164">
        <v>32</v>
      </c>
      <c r="F6" s="164">
        <v>12</v>
      </c>
      <c r="G6" s="164">
        <v>9</v>
      </c>
      <c r="H6" s="47">
        <v>2</v>
      </c>
      <c r="I6" s="47">
        <v>1</v>
      </c>
      <c r="J6" s="47">
        <v>3</v>
      </c>
      <c r="K6" s="47">
        <v>3</v>
      </c>
      <c r="L6" s="49">
        <v>22.222222222222221</v>
      </c>
      <c r="M6" s="49">
        <v>11.111111111111111</v>
      </c>
      <c r="N6" s="49">
        <v>33.333333333333329</v>
      </c>
      <c r="O6" s="93">
        <v>33.333333333333329</v>
      </c>
      <c r="P6" s="180"/>
      <c r="Q6" s="182"/>
      <c r="S6" s="118" t="s">
        <v>59</v>
      </c>
      <c r="T6" s="119">
        <v>33.333333333333329</v>
      </c>
    </row>
    <row r="7" spans="1:20" ht="15.75" customHeight="1" thickBot="1">
      <c r="A7" s="165" t="s">
        <v>0</v>
      </c>
      <c r="B7" s="166" t="s">
        <v>1</v>
      </c>
      <c r="C7" s="167" t="s">
        <v>2</v>
      </c>
      <c r="D7" s="168" t="s">
        <v>3</v>
      </c>
      <c r="E7" s="164"/>
      <c r="F7" s="164"/>
      <c r="G7" s="164"/>
      <c r="H7" s="142" t="s">
        <v>41</v>
      </c>
      <c r="I7" s="155"/>
      <c r="J7" s="155"/>
      <c r="K7" s="155"/>
      <c r="L7" s="156" t="s">
        <v>42</v>
      </c>
      <c r="M7" s="157"/>
      <c r="N7" s="157"/>
      <c r="O7" s="157"/>
      <c r="P7" s="180"/>
      <c r="Q7" s="182"/>
    </row>
    <row r="8" spans="1:20" ht="16.5" thickBot="1">
      <c r="A8" s="187"/>
      <c r="B8" s="188"/>
      <c r="C8" s="174"/>
      <c r="D8" s="175"/>
      <c r="E8" s="173"/>
      <c r="F8" s="173"/>
      <c r="G8" s="173"/>
      <c r="H8" s="95" t="s">
        <v>56</v>
      </c>
      <c r="I8" s="96" t="s">
        <v>57</v>
      </c>
      <c r="J8" s="96" t="s">
        <v>58</v>
      </c>
      <c r="K8" s="97" t="s">
        <v>59</v>
      </c>
      <c r="L8" s="95" t="s">
        <v>56</v>
      </c>
      <c r="M8" s="96" t="s">
        <v>57</v>
      </c>
      <c r="N8" s="96" t="s">
        <v>58</v>
      </c>
      <c r="O8" s="98" t="s">
        <v>59</v>
      </c>
      <c r="P8" s="180"/>
      <c r="Q8" s="182"/>
    </row>
    <row r="9" spans="1:20" ht="15.75" thickBot="1">
      <c r="A9" s="159" t="s">
        <v>60</v>
      </c>
      <c r="B9" s="62">
        <v>11</v>
      </c>
      <c r="C9" s="66" t="s">
        <v>61</v>
      </c>
      <c r="D9" s="73" t="s">
        <v>62</v>
      </c>
      <c r="E9" s="57">
        <v>21</v>
      </c>
      <c r="F9" s="54">
        <v>1</v>
      </c>
      <c r="G9" s="54">
        <v>1</v>
      </c>
      <c r="H9" s="53"/>
      <c r="I9" s="54"/>
      <c r="J9" s="54">
        <v>1</v>
      </c>
      <c r="K9" s="55"/>
      <c r="L9" s="161">
        <v>50</v>
      </c>
      <c r="M9" s="162">
        <v>0</v>
      </c>
      <c r="N9" s="162">
        <v>50</v>
      </c>
      <c r="O9" s="186">
        <v>0</v>
      </c>
      <c r="P9" s="108">
        <v>100</v>
      </c>
      <c r="Q9" s="109">
        <v>100</v>
      </c>
    </row>
    <row r="10" spans="1:20" ht="15.75" thickBot="1">
      <c r="A10" s="185"/>
      <c r="B10" s="83">
        <v>11</v>
      </c>
      <c r="C10" s="65" t="s">
        <v>61</v>
      </c>
      <c r="D10" s="100" t="s">
        <v>62</v>
      </c>
      <c r="E10" s="57">
        <v>23</v>
      </c>
      <c r="F10" s="60">
        <v>1</v>
      </c>
      <c r="G10" s="60">
        <v>1</v>
      </c>
      <c r="H10" s="59">
        <v>1</v>
      </c>
      <c r="I10" s="60"/>
      <c r="J10" s="60"/>
      <c r="K10" s="61"/>
      <c r="L10" s="161"/>
      <c r="M10" s="162"/>
      <c r="N10" s="162"/>
      <c r="O10" s="186"/>
      <c r="P10" s="110">
        <v>0</v>
      </c>
      <c r="Q10" s="111">
        <v>0</v>
      </c>
    </row>
    <row r="11" spans="1:20" ht="15.75" thickBot="1">
      <c r="A11" s="101" t="s">
        <v>63</v>
      </c>
      <c r="B11" s="102">
        <v>11</v>
      </c>
      <c r="C11" s="103" t="s">
        <v>64</v>
      </c>
      <c r="D11" s="104" t="s">
        <v>65</v>
      </c>
      <c r="E11" s="57">
        <v>19</v>
      </c>
      <c r="F11" s="105">
        <v>1</v>
      </c>
      <c r="G11" s="105">
        <v>1</v>
      </c>
      <c r="H11" s="106">
        <v>1</v>
      </c>
      <c r="I11" s="105"/>
      <c r="J11" s="105"/>
      <c r="K11" s="107"/>
      <c r="L11" s="69">
        <v>100</v>
      </c>
      <c r="M11" s="71">
        <v>0</v>
      </c>
      <c r="N11" s="71">
        <v>0</v>
      </c>
      <c r="O11" s="99">
        <v>0</v>
      </c>
      <c r="P11" s="112">
        <v>0</v>
      </c>
      <c r="Q11" s="113">
        <v>0</v>
      </c>
    </row>
    <row r="12" spans="1:20" ht="15.75" thickBot="1">
      <c r="A12" s="82" t="s">
        <v>66</v>
      </c>
      <c r="B12" s="83">
        <v>11</v>
      </c>
      <c r="C12" s="84" t="s">
        <v>64</v>
      </c>
      <c r="D12" s="85" t="s">
        <v>14</v>
      </c>
      <c r="E12" s="57">
        <v>19</v>
      </c>
      <c r="F12" s="87">
        <v>1</v>
      </c>
      <c r="G12" s="87">
        <v>1</v>
      </c>
      <c r="H12" s="88"/>
      <c r="I12" s="87"/>
      <c r="J12" s="87"/>
      <c r="K12" s="89">
        <v>1</v>
      </c>
      <c r="L12" s="90">
        <v>0</v>
      </c>
      <c r="M12" s="91">
        <v>0</v>
      </c>
      <c r="N12" s="91">
        <v>0</v>
      </c>
      <c r="O12" s="94">
        <v>100</v>
      </c>
      <c r="P12" s="114">
        <v>100</v>
      </c>
      <c r="Q12" s="115">
        <v>100</v>
      </c>
    </row>
    <row r="13" spans="1:20" ht="15.75" thickBot="1">
      <c r="A13" s="101" t="s">
        <v>67</v>
      </c>
      <c r="B13" s="102">
        <v>11</v>
      </c>
      <c r="C13" s="103" t="s">
        <v>64</v>
      </c>
      <c r="D13" s="104" t="s">
        <v>68</v>
      </c>
      <c r="E13" s="57">
        <v>26</v>
      </c>
      <c r="F13" s="105">
        <v>1</v>
      </c>
      <c r="G13" s="105">
        <v>1</v>
      </c>
      <c r="H13" s="106"/>
      <c r="I13" s="105"/>
      <c r="J13" s="105"/>
      <c r="K13" s="107">
        <v>1</v>
      </c>
      <c r="L13" s="69">
        <v>0</v>
      </c>
      <c r="M13" s="71">
        <v>0</v>
      </c>
      <c r="N13" s="71">
        <v>0</v>
      </c>
      <c r="O13" s="99">
        <v>100</v>
      </c>
      <c r="P13" s="112">
        <v>100</v>
      </c>
      <c r="Q13" s="113">
        <v>100</v>
      </c>
    </row>
    <row r="14" spans="1:20" ht="15.75" thickBot="1">
      <c r="A14" s="82" t="s">
        <v>69</v>
      </c>
      <c r="B14" s="83">
        <v>11</v>
      </c>
      <c r="C14" s="84" t="s">
        <v>64</v>
      </c>
      <c r="D14" s="85" t="s">
        <v>15</v>
      </c>
      <c r="E14" s="57">
        <v>6</v>
      </c>
      <c r="F14" s="87">
        <v>1</v>
      </c>
      <c r="G14" s="87">
        <v>1</v>
      </c>
      <c r="H14" s="88"/>
      <c r="I14" s="87">
        <v>1</v>
      </c>
      <c r="J14" s="87"/>
      <c r="K14" s="89"/>
      <c r="L14" s="90">
        <v>0</v>
      </c>
      <c r="M14" s="91">
        <v>100</v>
      </c>
      <c r="N14" s="91">
        <v>0</v>
      </c>
      <c r="O14" s="94">
        <v>0</v>
      </c>
      <c r="P14" s="114">
        <v>100</v>
      </c>
      <c r="Q14" s="115">
        <v>0</v>
      </c>
    </row>
    <row r="15" spans="1:20" ht="15.75" thickBot="1">
      <c r="A15" s="101" t="s">
        <v>70</v>
      </c>
      <c r="B15" s="102">
        <v>11</v>
      </c>
      <c r="C15" s="103" t="s">
        <v>64</v>
      </c>
      <c r="D15" s="104" t="s">
        <v>71</v>
      </c>
      <c r="E15" s="57">
        <v>7</v>
      </c>
      <c r="F15" s="105">
        <v>1</v>
      </c>
      <c r="G15" s="105">
        <v>1</v>
      </c>
      <c r="H15" s="106"/>
      <c r="I15" s="105"/>
      <c r="J15" s="105"/>
      <c r="K15" s="107">
        <v>1</v>
      </c>
      <c r="L15" s="69">
        <v>0</v>
      </c>
      <c r="M15" s="71">
        <v>0</v>
      </c>
      <c r="N15" s="71">
        <v>0</v>
      </c>
      <c r="O15" s="99">
        <v>100</v>
      </c>
      <c r="P15" s="112">
        <v>100</v>
      </c>
      <c r="Q15" s="113">
        <v>100</v>
      </c>
    </row>
    <row r="16" spans="1:20" ht="15.75" thickBot="1">
      <c r="A16" s="82" t="s">
        <v>72</v>
      </c>
      <c r="B16" s="83">
        <v>11</v>
      </c>
      <c r="C16" s="84" t="s">
        <v>64</v>
      </c>
      <c r="D16" s="85" t="s">
        <v>73</v>
      </c>
      <c r="E16" s="60">
        <v>7</v>
      </c>
      <c r="F16" s="87">
        <v>5</v>
      </c>
      <c r="G16" s="87">
        <v>2</v>
      </c>
      <c r="H16" s="88"/>
      <c r="I16" s="87"/>
      <c r="J16" s="87">
        <v>2</v>
      </c>
      <c r="K16" s="89"/>
      <c r="L16" s="90">
        <v>0</v>
      </c>
      <c r="M16" s="91">
        <v>0</v>
      </c>
      <c r="N16" s="91">
        <v>100</v>
      </c>
      <c r="O16" s="94">
        <v>0</v>
      </c>
      <c r="P16" s="114">
        <v>100</v>
      </c>
      <c r="Q16" s="115">
        <v>100</v>
      </c>
    </row>
    <row r="17" spans="1:17" ht="16.5" thickBot="1">
      <c r="A17" s="183" t="s">
        <v>77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16">
        <v>78</v>
      </c>
      <c r="Q17" s="117">
        <v>67</v>
      </c>
    </row>
    <row r="18" spans="1:17" ht="15.75" thickBot="1">
      <c r="A18" s="183" t="s">
        <v>78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14"/>
      <c r="Q18" s="115"/>
    </row>
  </sheetData>
  <mergeCells count="25">
    <mergeCell ref="A2:Q2"/>
    <mergeCell ref="P3:P8"/>
    <mergeCell ref="Q3:Q8"/>
    <mergeCell ref="A17:O17"/>
    <mergeCell ref="A18:O18"/>
    <mergeCell ref="H7:K7"/>
    <mergeCell ref="L7:O7"/>
    <mergeCell ref="A9:A10"/>
    <mergeCell ref="L9:L10"/>
    <mergeCell ref="M9:M10"/>
    <mergeCell ref="N9:N10"/>
    <mergeCell ref="O9:O10"/>
    <mergeCell ref="F6:F8"/>
    <mergeCell ref="G6:G8"/>
    <mergeCell ref="A7:A8"/>
    <mergeCell ref="B7:B8"/>
    <mergeCell ref="G3:G5"/>
    <mergeCell ref="H3:K5"/>
    <mergeCell ref="L3:O5"/>
    <mergeCell ref="E6:E8"/>
    <mergeCell ref="C7:C8"/>
    <mergeCell ref="D7:D8"/>
    <mergeCell ref="A3:D6"/>
    <mergeCell ref="E3:E5"/>
    <mergeCell ref="F3:F5"/>
  </mergeCells>
  <conditionalFormatting sqref="E9:E16">
    <cfRule type="cellIs" dxfId="8" priority="2" stopIfTrue="1" operator="lessThan">
      <formula>$F9</formula>
    </cfRule>
  </conditionalFormatting>
  <conditionalFormatting sqref="L9:O16">
    <cfRule type="cellIs" dxfId="7" priority="6" stopIfTrue="1" operator="greaterThan">
      <formula>100</formula>
    </cfRule>
  </conditionalFormatting>
  <conditionalFormatting sqref="F9:F16">
    <cfRule type="cellIs" dxfId="6" priority="5" stopIfTrue="1" operator="lessThan">
      <formula>$G9</formula>
    </cfRule>
  </conditionalFormatting>
  <conditionalFormatting sqref="H9:K16">
    <cfRule type="cellIs" dxfId="5" priority="4" stopIfTrue="1" operator="greaterThan">
      <formula>$G9</formula>
    </cfRule>
  </conditionalFormatting>
  <conditionalFormatting sqref="C9:C16">
    <cfRule type="expression" dxfId="4" priority="3" stopIfTrue="1">
      <formula>IF(AND(NOT(ISBLANK($B9)),$C9=""),1)</formula>
    </cfRule>
  </conditionalFormatting>
  <conditionalFormatting sqref="G9:G16">
    <cfRule type="expression" dxfId="3" priority="13" stopIfTrue="1">
      <formula>IF(AND(SUM($H9:$K9)&lt;&gt;$G9,NOT(ISBLANK($H9:$K9))),1)</formula>
    </cfRule>
  </conditionalFormatting>
  <conditionalFormatting sqref="E9:E16">
    <cfRule type="cellIs" dxfId="1" priority="1" stopIfTrue="1" operator="lessThan">
      <formula>$F9</formula>
    </cfRule>
  </conditionalFormatting>
  <dataValidations count="2">
    <dataValidation type="list" allowBlank="1" showInputMessage="1" showErrorMessage="1" prompt="Выберите тип класса из списка" sqref="C9:C16">
      <formula1>$V$2:$V$6</formula1>
    </dataValidation>
    <dataValidation type="whole" operator="greaterThanOrEqual" allowBlank="1" showInputMessage="1" showErrorMessage="1" prompt="Введите целое число" sqref="E9:K16">
      <formula1>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9"/>
  <sheetViews>
    <sheetView workbookViewId="0">
      <selection activeCell="C19" sqref="C19"/>
    </sheetView>
  </sheetViews>
  <sheetFormatPr defaultRowHeight="15"/>
  <cols>
    <col min="1" max="1" width="7.28515625" customWidth="1"/>
  </cols>
  <sheetData>
    <row r="2" spans="1:3">
      <c r="A2" s="120" t="s">
        <v>0</v>
      </c>
      <c r="B2" s="22" t="s">
        <v>30</v>
      </c>
      <c r="C2" s="22" t="s">
        <v>31</v>
      </c>
    </row>
    <row r="3" spans="1:3">
      <c r="A3" s="122" t="s">
        <v>66</v>
      </c>
      <c r="B3" s="121">
        <v>100</v>
      </c>
      <c r="C3" s="121">
        <v>100</v>
      </c>
    </row>
    <row r="4" spans="1:3">
      <c r="A4" s="122" t="s">
        <v>67</v>
      </c>
      <c r="B4" s="121">
        <v>100</v>
      </c>
      <c r="C4" s="121">
        <v>100</v>
      </c>
    </row>
    <row r="5" spans="1:3">
      <c r="A5" s="122" t="s">
        <v>70</v>
      </c>
      <c r="B5" s="121">
        <v>100</v>
      </c>
      <c r="C5" s="121">
        <v>100</v>
      </c>
    </row>
    <row r="6" spans="1:3">
      <c r="A6" s="122" t="s">
        <v>72</v>
      </c>
      <c r="B6" s="121">
        <v>100</v>
      </c>
      <c r="C6" s="121">
        <v>100</v>
      </c>
    </row>
    <row r="7" spans="1:3">
      <c r="A7" s="122" t="s">
        <v>69</v>
      </c>
      <c r="B7" s="121">
        <v>100</v>
      </c>
      <c r="C7" s="121">
        <v>0</v>
      </c>
    </row>
    <row r="8" spans="1:3">
      <c r="A8" s="122" t="s">
        <v>60</v>
      </c>
      <c r="B8" s="121">
        <v>50</v>
      </c>
      <c r="C8" s="121">
        <v>50</v>
      </c>
    </row>
    <row r="9" spans="1:3">
      <c r="A9" s="122" t="s">
        <v>63</v>
      </c>
      <c r="B9" s="121">
        <v>0</v>
      </c>
      <c r="C9" s="121">
        <v>0</v>
      </c>
    </row>
  </sheetData>
  <autoFilter ref="A2:C2">
    <sortState ref="A3:C9">
      <sortCondition descending="1" ref="B2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L10"/>
  <sheetViews>
    <sheetView workbookViewId="0">
      <selection activeCell="E19" sqref="E19:F19"/>
    </sheetView>
  </sheetViews>
  <sheetFormatPr defaultRowHeight="15"/>
  <cols>
    <col min="1" max="1" width="8.42578125" customWidth="1"/>
    <col min="2" max="2" width="5.5703125" customWidth="1"/>
    <col min="3" max="3" width="4.85546875" customWidth="1"/>
    <col min="4" max="4" width="12.85546875" customWidth="1"/>
    <col min="5" max="5" width="12.140625" customWidth="1"/>
  </cols>
  <sheetData>
    <row r="2" spans="1:12" ht="15" customHeight="1">
      <c r="A2" s="120" t="s">
        <v>0</v>
      </c>
      <c r="B2" s="120" t="s">
        <v>1</v>
      </c>
      <c r="C2" s="120" t="s">
        <v>79</v>
      </c>
      <c r="D2" s="120" t="s">
        <v>3</v>
      </c>
      <c r="E2" s="46" t="s">
        <v>80</v>
      </c>
    </row>
    <row r="3" spans="1:12" ht="15.75">
      <c r="A3" s="191" t="s">
        <v>60</v>
      </c>
      <c r="B3" s="123">
        <v>11</v>
      </c>
      <c r="C3" s="123" t="s">
        <v>61</v>
      </c>
      <c r="D3" s="130" t="s">
        <v>62</v>
      </c>
      <c r="E3" s="129">
        <v>100</v>
      </c>
      <c r="G3" s="192" t="s">
        <v>81</v>
      </c>
      <c r="H3" s="192"/>
      <c r="I3" s="192"/>
      <c r="J3" s="192"/>
      <c r="K3" s="192"/>
      <c r="L3" s="192"/>
    </row>
    <row r="4" spans="1:12">
      <c r="A4" s="191"/>
      <c r="B4" s="123">
        <v>11</v>
      </c>
      <c r="C4" s="123" t="s">
        <v>61</v>
      </c>
      <c r="D4" s="131" t="s">
        <v>62</v>
      </c>
      <c r="E4" s="128">
        <v>0</v>
      </c>
    </row>
    <row r="5" spans="1:12">
      <c r="A5" s="124" t="s">
        <v>63</v>
      </c>
      <c r="B5" s="123">
        <v>11</v>
      </c>
      <c r="C5" s="123" t="s">
        <v>64</v>
      </c>
      <c r="D5" s="131" t="s">
        <v>65</v>
      </c>
      <c r="E5" s="128">
        <v>0</v>
      </c>
      <c r="G5" s="126"/>
      <c r="H5" s="189" t="s">
        <v>82</v>
      </c>
      <c r="I5" s="190"/>
      <c r="J5" s="190"/>
      <c r="K5" s="190"/>
      <c r="L5" s="190"/>
    </row>
    <row r="6" spans="1:12">
      <c r="A6" s="124" t="s">
        <v>66</v>
      </c>
      <c r="B6" s="123">
        <v>11</v>
      </c>
      <c r="C6" s="123" t="s">
        <v>64</v>
      </c>
      <c r="D6" s="130" t="s">
        <v>14</v>
      </c>
      <c r="E6" s="129">
        <v>100</v>
      </c>
    </row>
    <row r="7" spans="1:12">
      <c r="A7" s="124" t="s">
        <v>67</v>
      </c>
      <c r="B7" s="123">
        <v>11</v>
      </c>
      <c r="C7" s="123" t="s">
        <v>64</v>
      </c>
      <c r="D7" s="130" t="s">
        <v>68</v>
      </c>
      <c r="E7" s="129">
        <v>100</v>
      </c>
      <c r="G7" s="127"/>
      <c r="H7" s="189" t="s">
        <v>83</v>
      </c>
      <c r="I7" s="190"/>
      <c r="J7" s="190"/>
      <c r="K7" s="190"/>
      <c r="L7" s="190"/>
    </row>
    <row r="8" spans="1:12">
      <c r="A8" s="124" t="s">
        <v>69</v>
      </c>
      <c r="B8" s="123">
        <v>11</v>
      </c>
      <c r="C8" s="123" t="s">
        <v>64</v>
      </c>
      <c r="D8" s="131" t="s">
        <v>15</v>
      </c>
      <c r="E8" s="128">
        <v>0</v>
      </c>
    </row>
    <row r="9" spans="1:12">
      <c r="A9" s="124" t="s">
        <v>70</v>
      </c>
      <c r="B9" s="123">
        <v>11</v>
      </c>
      <c r="C9" s="123" t="s">
        <v>64</v>
      </c>
      <c r="D9" s="130" t="s">
        <v>71</v>
      </c>
      <c r="E9" s="129">
        <v>100</v>
      </c>
    </row>
    <row r="10" spans="1:12">
      <c r="A10" s="124" t="s">
        <v>72</v>
      </c>
      <c r="B10" s="123">
        <v>11</v>
      </c>
      <c r="C10" s="123" t="s">
        <v>64</v>
      </c>
      <c r="D10" s="130" t="s">
        <v>73</v>
      </c>
      <c r="E10" s="129">
        <v>100</v>
      </c>
    </row>
  </sheetData>
  <mergeCells count="4">
    <mergeCell ref="H7:L7"/>
    <mergeCell ref="A3:A4"/>
    <mergeCell ref="G3:L3"/>
    <mergeCell ref="H5:L5"/>
  </mergeCells>
  <conditionalFormatting sqref="C3:C10">
    <cfRule type="expression" dxfId="2" priority="1" stopIfTrue="1">
      <formula>IF(AND(NOT(ISBLANK($B3)),$C3=""),1)</formula>
    </cfRule>
  </conditionalFormatting>
  <dataValidations count="1">
    <dataValidation type="list" allowBlank="1" showInputMessage="1" showErrorMessage="1" prompt="Выберите тип класса из списка" sqref="C3:C10">
      <formula1>$V$2:$V$5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U14"/>
  <sheetViews>
    <sheetView workbookViewId="0">
      <selection activeCell="L20" sqref="L20"/>
    </sheetView>
  </sheetViews>
  <sheetFormatPr defaultRowHeight="15"/>
  <cols>
    <col min="2" max="2" width="4.85546875" customWidth="1"/>
    <col min="3" max="3" width="4" customWidth="1"/>
    <col min="4" max="4" width="15" customWidth="1"/>
    <col min="6" max="6" width="5.7109375" customWidth="1"/>
    <col min="7" max="7" width="5.140625" customWidth="1"/>
    <col min="8" max="8" width="5.28515625" customWidth="1"/>
    <col min="9" max="10" width="5" customWidth="1"/>
    <col min="11" max="11" width="5.140625" customWidth="1"/>
    <col min="12" max="12" width="5.28515625" customWidth="1"/>
    <col min="13" max="14" width="4.7109375" customWidth="1"/>
    <col min="15" max="15" width="5.140625" customWidth="1"/>
    <col min="16" max="16" width="4.85546875" customWidth="1"/>
    <col min="17" max="17" width="5" customWidth="1"/>
    <col min="18" max="19" width="4.85546875" customWidth="1"/>
    <col min="20" max="20" width="10.140625" bestFit="1" customWidth="1"/>
  </cols>
  <sheetData>
    <row r="1" spans="1:21" ht="15.75" thickBot="1"/>
    <row r="2" spans="1:21" ht="15" customHeight="1">
      <c r="A2" s="199" t="s">
        <v>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1"/>
    </row>
    <row r="3" spans="1:21" ht="15.75" customHeight="1" thickBot="1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4"/>
    </row>
    <row r="4" spans="1:21">
      <c r="A4" s="205" t="s">
        <v>0</v>
      </c>
      <c r="B4" s="207" t="s">
        <v>1</v>
      </c>
      <c r="C4" s="207" t="s">
        <v>2</v>
      </c>
      <c r="D4" s="207" t="s">
        <v>3</v>
      </c>
      <c r="E4" s="207" t="s">
        <v>4</v>
      </c>
      <c r="F4" s="209" t="s">
        <v>5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0"/>
      <c r="S4" s="36"/>
      <c r="T4" s="211" t="s">
        <v>6</v>
      </c>
      <c r="U4" s="197" t="s">
        <v>8</v>
      </c>
    </row>
    <row r="5" spans="1:21" ht="15.75" thickBot="1">
      <c r="A5" s="206"/>
      <c r="B5" s="208"/>
      <c r="C5" s="208"/>
      <c r="D5" s="208"/>
      <c r="E5" s="208"/>
      <c r="F5" s="2">
        <v>0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6</v>
      </c>
      <c r="M5" s="2">
        <v>7</v>
      </c>
      <c r="N5" s="2">
        <v>8</v>
      </c>
      <c r="O5" s="2">
        <v>9</v>
      </c>
      <c r="P5" s="3">
        <v>10</v>
      </c>
      <c r="Q5" s="3">
        <v>11</v>
      </c>
      <c r="R5" s="4">
        <v>12</v>
      </c>
      <c r="S5" s="43">
        <f>SUM(F5:R5)</f>
        <v>78</v>
      </c>
      <c r="T5" s="212"/>
      <c r="U5" s="198"/>
    </row>
    <row r="6" spans="1:21" ht="16.5" customHeight="1" thickBot="1">
      <c r="A6" s="193">
        <v>2</v>
      </c>
      <c r="B6" s="10" t="s">
        <v>20</v>
      </c>
      <c r="C6" s="11" t="s">
        <v>10</v>
      </c>
      <c r="D6" s="10" t="s">
        <v>19</v>
      </c>
      <c r="E6" s="12">
        <v>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4">
        <v>1</v>
      </c>
      <c r="Q6" s="14"/>
      <c r="R6" s="14"/>
      <c r="S6" s="43">
        <f t="shared" ref="S6:S13" si="0">SUM(F6:R6)</f>
        <v>1</v>
      </c>
      <c r="T6" s="35">
        <f>(F6*F$5+G6*G$5+H6*H$5+I6*I$5+J6*J$5+K6*K$5+L6*L$5+M6*M$5+N6*N$5+O6*O$5+P6*P$5+Q6*Q$5+R6*R$5)/E6</f>
        <v>10</v>
      </c>
      <c r="U6" s="195">
        <v>6</v>
      </c>
    </row>
    <row r="7" spans="1:21" ht="16.5" thickBot="1">
      <c r="A7" s="194"/>
      <c r="B7" s="10" t="s">
        <v>12</v>
      </c>
      <c r="C7" s="7" t="s">
        <v>10</v>
      </c>
      <c r="D7" s="8" t="s">
        <v>19</v>
      </c>
      <c r="E7" s="18">
        <v>1</v>
      </c>
      <c r="F7" s="23"/>
      <c r="G7" s="23"/>
      <c r="H7" s="23">
        <v>1</v>
      </c>
      <c r="I7" s="23"/>
      <c r="J7" s="23"/>
      <c r="K7" s="23"/>
      <c r="L7" s="23"/>
      <c r="M7" s="23"/>
      <c r="N7" s="23"/>
      <c r="O7" s="23"/>
      <c r="P7" s="24"/>
      <c r="Q7" s="24"/>
      <c r="R7" s="24"/>
      <c r="S7" s="43">
        <f t="shared" si="0"/>
        <v>1</v>
      </c>
      <c r="T7" s="35">
        <f t="shared" ref="T7:T14" si="1">(F7*F$5+G7*G$5+H7*H$5+I7*I$5+J7*J$5+K7*K$5+L7*L$5+M7*M$5+N7*N$5+O7*O$5+P7*P$5+Q7*Q$5+R7*R$5)/E7</f>
        <v>2</v>
      </c>
      <c r="U7" s="196"/>
    </row>
    <row r="8" spans="1:21" ht="16.5" thickBot="1">
      <c r="A8" s="40">
        <v>3</v>
      </c>
      <c r="B8" s="10">
        <v>11</v>
      </c>
      <c r="C8" s="7" t="s">
        <v>7</v>
      </c>
      <c r="D8" s="8" t="s">
        <v>13</v>
      </c>
      <c r="E8" s="15">
        <v>1</v>
      </c>
      <c r="F8" s="16"/>
      <c r="G8" s="16">
        <v>1</v>
      </c>
      <c r="H8" s="16"/>
      <c r="I8" s="16"/>
      <c r="J8" s="16"/>
      <c r="K8" s="16"/>
      <c r="L8" s="16"/>
      <c r="M8" s="16"/>
      <c r="N8" s="16"/>
      <c r="O8" s="16"/>
      <c r="P8" s="17"/>
      <c r="Q8" s="17"/>
      <c r="R8" s="17"/>
      <c r="S8" s="43">
        <f t="shared" si="0"/>
        <v>1</v>
      </c>
      <c r="T8" s="35">
        <f t="shared" si="1"/>
        <v>1</v>
      </c>
      <c r="U8" s="39">
        <v>1</v>
      </c>
    </row>
    <row r="9" spans="1:21" ht="16.5" thickBot="1">
      <c r="A9" s="40">
        <v>4</v>
      </c>
      <c r="B9" s="10">
        <v>11</v>
      </c>
      <c r="C9" s="7" t="s">
        <v>7</v>
      </c>
      <c r="D9" s="8" t="s">
        <v>14</v>
      </c>
      <c r="E9" s="25">
        <v>1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7"/>
      <c r="R9" s="27">
        <v>1</v>
      </c>
      <c r="S9" s="43">
        <f t="shared" si="0"/>
        <v>1</v>
      </c>
      <c r="T9" s="35">
        <f t="shared" si="1"/>
        <v>12</v>
      </c>
      <c r="U9" s="39">
        <v>12</v>
      </c>
    </row>
    <row r="10" spans="1:21" ht="16.5" thickBot="1">
      <c r="A10" s="40">
        <v>6</v>
      </c>
      <c r="B10" s="10">
        <v>11</v>
      </c>
      <c r="C10" s="7" t="s">
        <v>7</v>
      </c>
      <c r="D10" s="8" t="s">
        <v>18</v>
      </c>
      <c r="E10" s="29">
        <v>1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1">
        <v>1</v>
      </c>
      <c r="R10" s="31"/>
      <c r="S10" s="43">
        <f t="shared" si="0"/>
        <v>1</v>
      </c>
      <c r="T10" s="35">
        <f t="shared" si="1"/>
        <v>11</v>
      </c>
      <c r="U10" s="39">
        <v>11</v>
      </c>
    </row>
    <row r="11" spans="1:21" ht="16.5" thickBot="1">
      <c r="A11" s="6">
        <v>8</v>
      </c>
      <c r="B11" s="10">
        <v>11</v>
      </c>
      <c r="C11" s="9" t="s">
        <v>7</v>
      </c>
      <c r="D11" s="10" t="s">
        <v>15</v>
      </c>
      <c r="E11" s="28">
        <v>1</v>
      </c>
      <c r="F11" s="37"/>
      <c r="G11" s="37"/>
      <c r="H11" s="37"/>
      <c r="I11" s="37"/>
      <c r="J11" s="37"/>
      <c r="K11" s="37"/>
      <c r="L11" s="37">
        <v>1</v>
      </c>
      <c r="M11" s="37"/>
      <c r="N11" s="37"/>
      <c r="O11" s="37"/>
      <c r="P11" s="38"/>
      <c r="Q11" s="38"/>
      <c r="R11" s="38"/>
      <c r="S11" s="43">
        <f t="shared" si="0"/>
        <v>1</v>
      </c>
      <c r="T11" s="35">
        <f t="shared" si="1"/>
        <v>6</v>
      </c>
      <c r="U11" s="1">
        <v>6</v>
      </c>
    </row>
    <row r="12" spans="1:21" ht="16.5" thickBot="1">
      <c r="A12" s="6">
        <v>9</v>
      </c>
      <c r="B12" s="10">
        <v>11</v>
      </c>
      <c r="C12" s="9" t="s">
        <v>7</v>
      </c>
      <c r="D12" s="10" t="s">
        <v>16</v>
      </c>
      <c r="E12" s="32">
        <v>1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4">
        <v>1</v>
      </c>
      <c r="R12" s="34"/>
      <c r="S12" s="43">
        <f t="shared" si="0"/>
        <v>1</v>
      </c>
      <c r="T12" s="35">
        <f t="shared" si="1"/>
        <v>11</v>
      </c>
      <c r="U12" s="1">
        <v>11</v>
      </c>
    </row>
    <row r="13" spans="1:21" ht="16.5" thickBot="1">
      <c r="A13" s="6">
        <v>16</v>
      </c>
      <c r="B13" s="10">
        <v>11</v>
      </c>
      <c r="C13" s="9" t="s">
        <v>7</v>
      </c>
      <c r="D13" s="10" t="s">
        <v>17</v>
      </c>
      <c r="E13" s="19">
        <v>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>
        <v>1</v>
      </c>
      <c r="Q13" s="21">
        <v>1</v>
      </c>
      <c r="R13" s="21"/>
      <c r="S13" s="43">
        <f t="shared" si="0"/>
        <v>2</v>
      </c>
      <c r="T13" s="35">
        <f t="shared" si="1"/>
        <v>10.5</v>
      </c>
      <c r="U13" s="1">
        <v>10.5</v>
      </c>
    </row>
    <row r="14" spans="1:21" ht="16.5" thickBot="1">
      <c r="E14">
        <f t="shared" ref="E14:R14" si="2">SUM(E6:E13)</f>
        <v>9</v>
      </c>
      <c r="F14">
        <f t="shared" si="2"/>
        <v>0</v>
      </c>
      <c r="G14">
        <f t="shared" si="2"/>
        <v>1</v>
      </c>
      <c r="H14">
        <f t="shared" si="2"/>
        <v>1</v>
      </c>
      <c r="I14">
        <f t="shared" si="2"/>
        <v>0</v>
      </c>
      <c r="J14">
        <f t="shared" si="2"/>
        <v>0</v>
      </c>
      <c r="K14">
        <f t="shared" si="2"/>
        <v>0</v>
      </c>
      <c r="L14">
        <f t="shared" si="2"/>
        <v>1</v>
      </c>
      <c r="M14">
        <f t="shared" si="2"/>
        <v>0</v>
      </c>
      <c r="N14">
        <f t="shared" si="2"/>
        <v>0</v>
      </c>
      <c r="O14">
        <f t="shared" si="2"/>
        <v>0</v>
      </c>
      <c r="P14">
        <f t="shared" si="2"/>
        <v>2</v>
      </c>
      <c r="Q14">
        <f t="shared" si="2"/>
        <v>3</v>
      </c>
      <c r="R14">
        <f t="shared" si="2"/>
        <v>1</v>
      </c>
      <c r="S14" s="5">
        <f t="shared" ref="S14" si="3">SUM(F14:R14)</f>
        <v>9</v>
      </c>
      <c r="T14" s="41">
        <f t="shared" si="1"/>
        <v>8.2222222222222214</v>
      </c>
    </row>
  </sheetData>
  <mergeCells count="11">
    <mergeCell ref="A6:A7"/>
    <mergeCell ref="U6:U7"/>
    <mergeCell ref="U4:U5"/>
    <mergeCell ref="A2:U3"/>
    <mergeCell ref="A4:A5"/>
    <mergeCell ref="B4:B5"/>
    <mergeCell ref="C4:C5"/>
    <mergeCell ref="D4:D5"/>
    <mergeCell ref="E4:E5"/>
    <mergeCell ref="F4:R4"/>
    <mergeCell ref="T4:T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2:C9"/>
  <sheetViews>
    <sheetView workbookViewId="0">
      <selection activeCell="N15" sqref="N15"/>
    </sheetView>
  </sheetViews>
  <sheetFormatPr defaultRowHeight="15"/>
  <sheetData>
    <row r="2" spans="1:3">
      <c r="A2" s="44" t="s">
        <v>0</v>
      </c>
      <c r="B2" s="46" t="s">
        <v>21</v>
      </c>
      <c r="C2" s="46" t="s">
        <v>29</v>
      </c>
    </row>
    <row r="3" spans="1:3" ht="15.75">
      <c r="A3" s="45" t="s">
        <v>24</v>
      </c>
      <c r="B3" s="42">
        <v>12</v>
      </c>
      <c r="C3" s="42">
        <v>1</v>
      </c>
    </row>
    <row r="4" spans="1:3" ht="15.75">
      <c r="A4" s="45" t="s">
        <v>25</v>
      </c>
      <c r="B4" s="42">
        <v>11</v>
      </c>
      <c r="C4" s="42">
        <v>2</v>
      </c>
    </row>
    <row r="5" spans="1:3" ht="15.75">
      <c r="A5" s="45" t="s">
        <v>27</v>
      </c>
      <c r="B5" s="1">
        <v>11</v>
      </c>
      <c r="C5" s="1">
        <v>2</v>
      </c>
    </row>
    <row r="6" spans="1:3" ht="15.75">
      <c r="A6" s="45" t="s">
        <v>28</v>
      </c>
      <c r="B6" s="1">
        <v>10.5</v>
      </c>
      <c r="C6" s="1">
        <v>3</v>
      </c>
    </row>
    <row r="7" spans="1:3" ht="15.75">
      <c r="A7" s="45" t="s">
        <v>22</v>
      </c>
      <c r="B7" s="1">
        <v>6</v>
      </c>
      <c r="C7" s="1">
        <v>4</v>
      </c>
    </row>
    <row r="8" spans="1:3" ht="15.75">
      <c r="A8" s="45" t="s">
        <v>26</v>
      </c>
      <c r="B8" s="1">
        <v>6</v>
      </c>
      <c r="C8" s="1">
        <v>4</v>
      </c>
    </row>
    <row r="9" spans="1:3" ht="15.75">
      <c r="A9" s="45" t="s">
        <v>23</v>
      </c>
      <c r="B9" s="42">
        <v>1</v>
      </c>
      <c r="C9" s="42">
        <v>5</v>
      </c>
    </row>
  </sheetData>
  <autoFilter ref="A2:B2">
    <sortState ref="A3:B9">
      <sortCondition descending="1" ref="B2"/>
    </sortState>
  </autoFilter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B2:M11"/>
  <sheetViews>
    <sheetView workbookViewId="0">
      <selection activeCell="K20" sqref="K20"/>
    </sheetView>
  </sheetViews>
  <sheetFormatPr defaultRowHeight="15"/>
  <sheetData>
    <row r="2" spans="2:13" ht="15.75" thickBot="1"/>
    <row r="3" spans="2:13" ht="15.75" thickBot="1">
      <c r="B3" s="44" t="s">
        <v>0</v>
      </c>
      <c r="C3" s="44" t="s">
        <v>30</v>
      </c>
      <c r="D3" s="44" t="s">
        <v>31</v>
      </c>
      <c r="E3" s="46" t="s">
        <v>21</v>
      </c>
      <c r="F3" s="46" t="s">
        <v>29</v>
      </c>
      <c r="H3" s="132"/>
      <c r="I3" s="213" t="s">
        <v>84</v>
      </c>
      <c r="J3" s="190"/>
      <c r="K3" s="190"/>
      <c r="L3" s="190"/>
      <c r="M3" s="190"/>
    </row>
    <row r="4" spans="2:13" ht="16.5" thickBot="1">
      <c r="B4" s="45" t="s">
        <v>22</v>
      </c>
      <c r="C4" s="140">
        <v>50</v>
      </c>
      <c r="D4" s="140">
        <v>50</v>
      </c>
      <c r="E4" s="137">
        <v>6</v>
      </c>
      <c r="F4" s="137">
        <v>4</v>
      </c>
      <c r="I4" s="133"/>
      <c r="J4" s="133"/>
      <c r="K4" s="133"/>
      <c r="L4" s="133"/>
      <c r="M4" s="133"/>
    </row>
    <row r="5" spans="2:13" ht="16.5" thickBot="1">
      <c r="B5" s="45" t="s">
        <v>23</v>
      </c>
      <c r="C5" s="128">
        <v>0</v>
      </c>
      <c r="D5" s="128">
        <v>0</v>
      </c>
      <c r="E5" s="137">
        <v>1</v>
      </c>
      <c r="F5" s="137">
        <v>5</v>
      </c>
      <c r="H5" s="134"/>
      <c r="I5" s="213" t="s">
        <v>85</v>
      </c>
      <c r="J5" s="190"/>
      <c r="K5" s="190"/>
      <c r="L5" s="190"/>
      <c r="M5" s="190"/>
    </row>
    <row r="6" spans="2:13" ht="16.5" thickBot="1">
      <c r="B6" s="45" t="s">
        <v>24</v>
      </c>
      <c r="C6" s="138">
        <v>100</v>
      </c>
      <c r="D6" s="138">
        <v>100</v>
      </c>
      <c r="E6" s="141">
        <v>12</v>
      </c>
      <c r="F6" s="136">
        <v>1</v>
      </c>
      <c r="I6" s="133"/>
      <c r="J6" s="133"/>
      <c r="K6" s="133"/>
      <c r="L6" s="133"/>
      <c r="M6" s="133"/>
    </row>
    <row r="7" spans="2:13" ht="16.5" thickBot="1">
      <c r="B7" s="45" t="s">
        <v>25</v>
      </c>
      <c r="C7" s="138">
        <v>100</v>
      </c>
      <c r="D7" s="138">
        <v>100</v>
      </c>
      <c r="E7" s="141">
        <v>11</v>
      </c>
      <c r="F7" s="136">
        <v>2</v>
      </c>
      <c r="H7" s="135"/>
      <c r="I7" s="213" t="s">
        <v>83</v>
      </c>
      <c r="J7" s="214"/>
      <c r="K7" s="214"/>
      <c r="L7" s="214"/>
      <c r="M7" s="214"/>
    </row>
    <row r="8" spans="2:13" ht="15.75">
      <c r="B8" s="45" t="s">
        <v>26</v>
      </c>
      <c r="C8" s="138">
        <v>100</v>
      </c>
      <c r="D8" s="128">
        <v>0</v>
      </c>
      <c r="E8" s="137">
        <v>6</v>
      </c>
      <c r="F8" s="137">
        <v>4</v>
      </c>
    </row>
    <row r="9" spans="2:13" ht="15.75">
      <c r="B9" s="45" t="s">
        <v>27</v>
      </c>
      <c r="C9" s="138">
        <v>100</v>
      </c>
      <c r="D9" s="138">
        <v>100</v>
      </c>
      <c r="E9" s="141">
        <v>11</v>
      </c>
      <c r="F9" s="136">
        <v>2</v>
      </c>
    </row>
    <row r="10" spans="2:13" ht="15.75">
      <c r="B10" s="45" t="s">
        <v>28</v>
      </c>
      <c r="C10" s="138">
        <v>100</v>
      </c>
      <c r="D10" s="138">
        <v>100</v>
      </c>
      <c r="E10" s="141">
        <v>10.5</v>
      </c>
      <c r="F10" s="1">
        <v>3</v>
      </c>
    </row>
    <row r="11" spans="2:13" ht="15.75">
      <c r="B11" s="125" t="s">
        <v>86</v>
      </c>
      <c r="C11" s="139">
        <v>78</v>
      </c>
      <c r="D11" s="139">
        <v>67</v>
      </c>
      <c r="E11" s="139">
        <v>8.2200000000000006</v>
      </c>
      <c r="F11" s="121" t="s">
        <v>87</v>
      </c>
    </row>
  </sheetData>
  <mergeCells count="3">
    <mergeCell ref="I3:M3"/>
    <mergeCell ref="I5:M5"/>
    <mergeCell ref="I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анализ с заданиями</vt:lpstr>
      <vt:lpstr>успеваем. качество</vt:lpstr>
      <vt:lpstr>диаграмма</vt:lpstr>
      <vt:lpstr>качество знаний</vt:lpstr>
      <vt:lpstr>анализ по баллам</vt:lpstr>
      <vt:lpstr>ср.балл</vt:lpstr>
      <vt:lpstr>для мониторинга</vt:lpstr>
    </vt:vector>
  </TitlesOfParts>
  <Company>МБУ РУМЦ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SVETLANA_S</cp:lastModifiedBy>
  <cp:lastPrinted>2013-03-18T09:38:58Z</cp:lastPrinted>
  <dcterms:created xsi:type="dcterms:W3CDTF">2012-11-29T17:49:57Z</dcterms:created>
  <dcterms:modified xsi:type="dcterms:W3CDTF">2014-03-27T06:19:02Z</dcterms:modified>
</cp:coreProperties>
</file>