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15" windowHeight="4305" firstSheet="1" activeTab="4"/>
  </bookViews>
  <sheets>
    <sheet name="анализ с заданиями" sheetId="1" r:id="rId1"/>
    <sheet name="успеваем. качество" sheetId="2" r:id="rId2"/>
    <sheet name="диаграммы" sheetId="3" r:id="rId3"/>
    <sheet name="качество знаний" sheetId="4" r:id="rId4"/>
    <sheet name="анализ по баллам" sheetId="5" r:id="rId5"/>
    <sheet name="ср. балл" sheetId="6" r:id="rId6"/>
    <sheet name="для мониторинга" sheetId="7" r:id="rId7"/>
  </sheets>
  <definedNames>
    <definedName name="_xlnm._FilterDatabase" localSheetId="2" hidden="1">'диаграммы'!$A$35:$C$35</definedName>
    <definedName name="_xlnm._FilterDatabase" localSheetId="5" hidden="1">'ср. балл'!$A$2:$B$2</definedName>
  </definedNames>
  <calcPr fullCalcOnLoad="1"/>
</workbook>
</file>

<file path=xl/sharedStrings.xml><?xml version="1.0" encoding="utf-8"?>
<sst xmlns="http://schemas.openxmlformats.org/spreadsheetml/2006/main" count="857" uniqueCount="175">
  <si>
    <t>ОУ</t>
  </si>
  <si>
    <t>Класс</t>
  </si>
  <si>
    <t>Ф.И.О. учителя</t>
  </si>
  <si>
    <t>Кол-во писавших</t>
  </si>
  <si>
    <t>Ср.балл по классу</t>
  </si>
  <si>
    <t>итого</t>
  </si>
  <si>
    <t xml:space="preserve">Анализ результатов КДР по баллам учащихся 4-х кл. ( математика, 16.04.2014) </t>
  </si>
  <si>
    <t>4А</t>
  </si>
  <si>
    <t>Кобзарева Е.В.</t>
  </si>
  <si>
    <t>4Б</t>
  </si>
  <si>
    <t>Пришедько С.В.</t>
  </si>
  <si>
    <t>4В</t>
  </si>
  <si>
    <t>Размочаева О.А.</t>
  </si>
  <si>
    <t>Паршина О.А.</t>
  </si>
  <si>
    <t>Панина Е.В.</t>
  </si>
  <si>
    <r>
      <t>количество учащихся</t>
    </r>
    <r>
      <rPr>
        <b/>
        <sz val="8"/>
        <rFont val="Arial Cyr"/>
        <family val="0"/>
      </rPr>
      <t xml:space="preserve"> , набравших  баллы (от 0 до 12) </t>
    </r>
  </si>
  <si>
    <t>Стройкова Н.Д.</t>
  </si>
  <si>
    <t>Сычева Е.С.</t>
  </si>
  <si>
    <t>4а</t>
  </si>
  <si>
    <t>Пархоменко Е.В.</t>
  </si>
  <si>
    <t>4б</t>
  </si>
  <si>
    <t>Семёнова З.З.</t>
  </si>
  <si>
    <t>Аксёнова С.Н.</t>
  </si>
  <si>
    <t>Ромашко М.Н.</t>
  </si>
  <si>
    <t>4-а</t>
  </si>
  <si>
    <t>Яковлева Ольга Борисовна</t>
  </si>
  <si>
    <t xml:space="preserve">4-б </t>
  </si>
  <si>
    <t>Кислякова Ольга Ивановна</t>
  </si>
  <si>
    <t>Пташкина Е.В.</t>
  </si>
  <si>
    <t>Г.Б. Бухлова</t>
  </si>
  <si>
    <t>С.Н. Трубачева</t>
  </si>
  <si>
    <t>Левченко Т.А.</t>
  </si>
  <si>
    <t>Синьшинова А.А.</t>
  </si>
  <si>
    <t>Лебединцева Л.И.</t>
  </si>
  <si>
    <t>Гуркина Е.И.</t>
  </si>
  <si>
    <t>Буцанова Я.М.</t>
  </si>
  <si>
    <t>Успенская И.В.</t>
  </si>
  <si>
    <t>4Г</t>
  </si>
  <si>
    <t>Быковец И.В.</t>
  </si>
  <si>
    <t>Граблёва Г.И.</t>
  </si>
  <si>
    <t>Герцикова Н.М.</t>
  </si>
  <si>
    <t>Рубанова Л.С.</t>
  </si>
  <si>
    <t>Ерина А.А.</t>
  </si>
  <si>
    <t>Перепелица Н.А.</t>
  </si>
  <si>
    <t>Невенчаная Н. А.</t>
  </si>
  <si>
    <t>Колесникова Т. Н.</t>
  </si>
  <si>
    <t>Селезнева О. В.</t>
  </si>
  <si>
    <t>Половинка Л. А.</t>
  </si>
  <si>
    <t>Кононенко С.В.</t>
  </si>
  <si>
    <t>Розбаш А.Е.</t>
  </si>
  <si>
    <t>Пелихова О.В.</t>
  </si>
  <si>
    <t>ПрокопенкоТ.В.</t>
  </si>
  <si>
    <t>КоровинаТ.В.</t>
  </si>
  <si>
    <t>Цуканова Е.С.</t>
  </si>
  <si>
    <t>Чабанова О.С.</t>
  </si>
  <si>
    <t>Чеботарёва Н.А.</t>
  </si>
  <si>
    <t>Усенко И.М.</t>
  </si>
  <si>
    <t>Горькова Е.В.</t>
  </si>
  <si>
    <t>Третьякова А.Н.</t>
  </si>
  <si>
    <t>Кравченко А.Н.</t>
  </si>
  <si>
    <t>Третьякова А.Н</t>
  </si>
  <si>
    <t>Салимьянова М.В.</t>
  </si>
  <si>
    <t>4-б</t>
  </si>
  <si>
    <t>Артюхова В.В.</t>
  </si>
  <si>
    <t>Мушкудиани Л.А.</t>
  </si>
  <si>
    <t>Нагорная Н.А.</t>
  </si>
  <si>
    <t>Дутова М.М.</t>
  </si>
  <si>
    <t>по ОУ</t>
  </si>
  <si>
    <t>№1</t>
  </si>
  <si>
    <t>Нистула Г.М.</t>
  </si>
  <si>
    <t>ср. б.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</si>
  <si>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</si>
  <si>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</si>
  <si>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</si>
  <si>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</si>
  <si>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</si>
  <si>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</si>
  <si>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</si>
  <si>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</si>
  <si>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</si>
  <si>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</si>
  <si>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</si>
  <si>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</si>
  <si>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</si>
  <si>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</si>
  <si>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</si>
  <si>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</si>
  <si>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</si>
  <si>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</si>
  <si>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</si>
  <si>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</si>
  <si>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</si>
  <si>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</si>
  <si>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</si>
  <si>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</si>
  <si>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</si>
  <si>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</si>
  <si>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</si>
  <si>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№30</t>
  </si>
  <si>
    <t>№31</t>
  </si>
  <si>
    <t>№36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</si>
  <si>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</si>
  <si>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</si>
  <si>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</si>
  <si>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</si>
  <si>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</si>
  <si>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</si>
  <si>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</si>
  <si>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t>Тип класса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</si>
  <si>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</si>
  <si>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</si>
  <si>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</si>
  <si>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r>
      <t xml:space="preserve">7
</t>
    </r>
    <r>
      <rPr>
        <b/>
        <sz val="10"/>
        <color indexed="30"/>
        <rFont val="Arial Cyr"/>
        <family val="0"/>
      </rPr>
      <t>2 балла</t>
    </r>
  </si>
  <si>
    <r>
      <t xml:space="preserve">8
</t>
    </r>
    <r>
      <rPr>
        <b/>
        <sz val="10"/>
        <color indexed="17"/>
        <rFont val="Arial Cyr"/>
        <family val="0"/>
      </rPr>
      <t>1 балл</t>
    </r>
  </si>
  <si>
    <r>
      <t xml:space="preserve">8
</t>
    </r>
    <r>
      <rPr>
        <b/>
        <sz val="10"/>
        <color indexed="17"/>
        <rFont val="Arial Cyr"/>
        <family val="0"/>
      </rPr>
      <t>2 балла</t>
    </r>
  </si>
  <si>
    <r>
      <t xml:space="preserve">9
</t>
    </r>
    <r>
      <rPr>
        <b/>
        <sz val="10"/>
        <color indexed="30"/>
        <rFont val="Arial Cyr"/>
        <family val="0"/>
      </rPr>
      <t>2 балла</t>
    </r>
  </si>
  <si>
    <t>"2"</t>
  </si>
  <si>
    <t>"3"</t>
  </si>
  <si>
    <t>"4"</t>
  </si>
  <si>
    <t>"5"</t>
  </si>
  <si>
    <t>СОШ №1</t>
  </si>
  <si>
    <t>Н</t>
  </si>
  <si>
    <t>СОШ №2</t>
  </si>
  <si>
    <t>СОШ №3</t>
  </si>
  <si>
    <t>СОШ №4</t>
  </si>
  <si>
    <t>СОШ №6</t>
  </si>
  <si>
    <t>П</t>
  </si>
  <si>
    <t>Успенская Я.В.</t>
  </si>
  <si>
    <t>СОШ №7</t>
  </si>
  <si>
    <t>СОШ №8</t>
  </si>
  <si>
    <t>СОШ №9</t>
  </si>
  <si>
    <t>н</t>
  </si>
  <si>
    <t>СОШ №10</t>
  </si>
  <si>
    <t>СОШ №11</t>
  </si>
  <si>
    <t>Бухлова Г.Б.</t>
  </si>
  <si>
    <t>Трубачева С.Н.</t>
  </si>
  <si>
    <t>СОШ №12</t>
  </si>
  <si>
    <t>СОШ №13</t>
  </si>
  <si>
    <t>Яковлева О.Б.</t>
  </si>
  <si>
    <t>Кислякова О.И.</t>
  </si>
  <si>
    <t>СОШ №14</t>
  </si>
  <si>
    <t>СОШ №15</t>
  </si>
  <si>
    <t>СОШ №16</t>
  </si>
  <si>
    <t>СОШ №17</t>
  </si>
  <si>
    <t>СОШ №18</t>
  </si>
  <si>
    <t>СОШ №19</t>
  </si>
  <si>
    <t>СОШ №20</t>
  </si>
  <si>
    <t>СОШ №21</t>
  </si>
  <si>
    <t>СОШ №22</t>
  </si>
  <si>
    <t>СОШ №23</t>
  </si>
  <si>
    <t>СОШ №24</t>
  </si>
  <si>
    <t>СОШ №25</t>
  </si>
  <si>
    <t>ООШ №26</t>
  </si>
  <si>
    <t>ООШ №27</t>
  </si>
  <si>
    <t>ООШ №28</t>
  </si>
  <si>
    <t>Чеботарева Н.А.</t>
  </si>
  <si>
    <t>НОШ №30</t>
  </si>
  <si>
    <t>ООШ №31</t>
  </si>
  <si>
    <t>СОШ №36</t>
  </si>
  <si>
    <t>Анализ результатов КДР по Математике (16.04.2014) учащихся 4-х классов</t>
  </si>
  <si>
    <t>гимн. № 5</t>
  </si>
  <si>
    <t>успеваемость</t>
  </si>
  <si>
    <t>качество</t>
  </si>
  <si>
    <t>усп.</t>
  </si>
  <si>
    <t>кач.</t>
  </si>
  <si>
    <t>% качества</t>
  </si>
  <si>
    <t>Качество по району - 68%</t>
  </si>
  <si>
    <t>качество выше районного показателя</t>
  </si>
  <si>
    <t>очень низкий результат</t>
  </si>
  <si>
    <t>рейтинг</t>
  </si>
  <si>
    <t>выше районного</t>
  </si>
  <si>
    <t>ниже районного</t>
  </si>
  <si>
    <t>район</t>
  </si>
  <si>
    <t>31 ОУ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</si>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</sst>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i/>
      <sz val="11"/>
      <color indexed="8"/>
      <name val="Calibri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10"/>
      <color indexed="30"/>
      <name val="Arial Cyr"/>
      <family val="0"/>
    </font>
    <font>
      <b/>
      <sz val="10"/>
      <color indexed="17"/>
      <name val="Arial Cyr"/>
      <family val="0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50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50"/>
      <name val="Calibri"/>
      <family val="2"/>
    </font>
    <font>
      <b/>
      <sz val="8"/>
      <name val="Times New Roman"/>
      <family val="1"/>
    </font>
    <font>
      <b/>
      <i/>
      <sz val="14"/>
      <color indexed="25"/>
      <name val="Calibri"/>
      <family val="2"/>
    </font>
    <font>
      <b/>
      <i/>
      <sz val="14"/>
      <color indexed="62"/>
      <name val="Calibri"/>
      <family val="2"/>
    </font>
    <font>
      <b/>
      <i/>
      <sz val="11"/>
      <color indexed="25"/>
      <name val="Calibri"/>
      <family val="2"/>
    </font>
    <font>
      <b/>
      <i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30"/>
      <name val="Arial Cyr"/>
      <family val="0"/>
    </font>
    <font>
      <b/>
      <sz val="12"/>
      <color indexed="17"/>
      <name val="Arial Cyr"/>
      <family val="0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0070C0"/>
      <name val="Arial Cyr"/>
      <family val="0"/>
    </font>
    <font>
      <b/>
      <sz val="12"/>
      <color rgb="FF006600"/>
      <name val="Arial Cyr"/>
      <family val="0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5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0" fillId="0" borderId="11" xfId="0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/>
    </xf>
    <xf numFmtId="2" fontId="71" fillId="34" borderId="15" xfId="0" applyNumberFormat="1" applyFont="1" applyFill="1" applyBorder="1" applyAlignment="1" applyProtection="1">
      <alignment horizontal="center" wrapText="1"/>
      <protection locked="0"/>
    </xf>
    <xf numFmtId="2" fontId="0" fillId="35" borderId="16" xfId="0" applyNumberFormat="1" applyFill="1" applyBorder="1" applyAlignment="1" applyProtection="1">
      <alignment horizontal="center" wrapText="1"/>
      <protection locked="0"/>
    </xf>
    <xf numFmtId="2" fontId="0" fillId="0" borderId="16" xfId="0" applyNumberFormat="1" applyFill="1" applyBorder="1" applyAlignment="1" applyProtection="1">
      <alignment horizontal="center" wrapText="1"/>
      <protection locked="0"/>
    </xf>
    <xf numFmtId="0" fontId="71" fillId="0" borderId="12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71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/>
      <protection hidden="1"/>
    </xf>
    <xf numFmtId="164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2" fillId="0" borderId="19" xfId="0" applyFont="1" applyFill="1" applyBorder="1" applyAlignment="1" applyProtection="1">
      <alignment horizontal="center" vertical="center"/>
      <protection hidden="1"/>
    </xf>
    <xf numFmtId="0" fontId="73" fillId="0" borderId="19" xfId="0" applyFont="1" applyFill="1" applyBorder="1" applyAlignment="1" applyProtection="1">
      <alignment horizontal="center" vertical="center"/>
      <protection hidden="1"/>
    </xf>
    <xf numFmtId="0" fontId="72" fillId="0" borderId="19" xfId="0" applyFont="1" applyFill="1" applyBorder="1" applyAlignment="1" applyProtection="1">
      <alignment horizontal="center" vertical="center" wrapText="1"/>
      <protection hidden="1"/>
    </xf>
    <xf numFmtId="0" fontId="7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17" fillId="0" borderId="21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17" fillId="0" borderId="2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7" fillId="0" borderId="25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17" fillId="0" borderId="21" xfId="0" applyFont="1" applyFill="1" applyBorder="1" applyAlignment="1" applyProtection="1">
      <alignment/>
      <protection locked="0"/>
    </xf>
    <xf numFmtId="164" fontId="0" fillId="0" borderId="28" xfId="0" applyNumberFormat="1" applyFill="1" applyBorder="1" applyAlignment="1" applyProtection="1">
      <alignment horizontal="center" vertical="center"/>
      <protection hidden="1"/>
    </xf>
    <xf numFmtId="164" fontId="0" fillId="0" borderId="29" xfId="0" applyNumberFormat="1" applyFill="1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0" fontId="70" fillId="0" borderId="31" xfId="0" applyNumberFormat="1" applyFont="1" applyFill="1" applyBorder="1" applyAlignment="1" applyProtection="1">
      <alignment/>
      <protection locked="0"/>
    </xf>
    <xf numFmtId="0" fontId="70" fillId="0" borderId="32" xfId="0" applyNumberFormat="1" applyFont="1" applyFill="1" applyBorder="1" applyAlignment="1" applyProtection="1">
      <alignment/>
      <protection locked="0"/>
    </xf>
    <xf numFmtId="0" fontId="18" fillId="0" borderId="22" xfId="0" applyFont="1" applyFill="1" applyBorder="1" applyAlignment="1" applyProtection="1">
      <alignment/>
      <protection locked="0"/>
    </xf>
    <xf numFmtId="0" fontId="70" fillId="0" borderId="33" xfId="0" applyNumberFormat="1" applyFont="1" applyFill="1" applyBorder="1" applyAlignment="1" applyProtection="1">
      <alignment/>
      <protection locked="0"/>
    </xf>
    <xf numFmtId="0" fontId="18" fillId="0" borderId="24" xfId="0" applyFont="1" applyFill="1" applyBorder="1" applyAlignment="1" applyProtection="1">
      <alignment/>
      <protection locked="0"/>
    </xf>
    <xf numFmtId="0" fontId="7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70" fillId="0" borderId="37" xfId="0" applyNumberFormat="1" applyFont="1" applyFill="1" applyBorder="1" applyAlignment="1" applyProtection="1">
      <alignment/>
      <protection locked="0"/>
    </xf>
    <xf numFmtId="0" fontId="70" fillId="0" borderId="38" xfId="0" applyNumberFormat="1" applyFont="1" applyFill="1" applyBorder="1" applyAlignment="1" applyProtection="1">
      <alignment/>
      <protection locked="0"/>
    </xf>
    <xf numFmtId="0" fontId="18" fillId="0" borderId="26" xfId="0" applyFont="1" applyFill="1" applyBorder="1" applyAlignment="1" applyProtection="1">
      <alignment/>
      <protection locked="0"/>
    </xf>
    <xf numFmtId="164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hidden="1"/>
    </xf>
    <xf numFmtId="164" fontId="0" fillId="0" borderId="41" xfId="0" applyNumberFormat="1" applyFill="1" applyBorder="1" applyAlignment="1" applyProtection="1">
      <alignment horizontal="center" vertical="center"/>
      <protection hidden="1"/>
    </xf>
    <xf numFmtId="0" fontId="70" fillId="0" borderId="42" xfId="0" applyNumberFormat="1" applyFont="1" applyFill="1" applyBorder="1" applyAlignment="1" applyProtection="1">
      <alignment/>
      <protection locked="0"/>
    </xf>
    <xf numFmtId="0" fontId="70" fillId="0" borderId="43" xfId="0" applyNumberFormat="1" applyFont="1" applyFill="1" applyBorder="1" applyAlignment="1" applyProtection="1">
      <alignment/>
      <protection locked="0"/>
    </xf>
    <xf numFmtId="0" fontId="18" fillId="0" borderId="44" xfId="0" applyFont="1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0" fontId="74" fillId="0" borderId="47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74" fillId="0" borderId="22" xfId="0" applyFont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4" fillId="0" borderId="26" xfId="0" applyFont="1" applyBorder="1" applyAlignment="1">
      <alignment horizontal="center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0" fontId="74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0" fillId="9" borderId="17" xfId="0" applyFill="1" applyBorder="1" applyAlignment="1">
      <alignment/>
    </xf>
    <xf numFmtId="0" fontId="0" fillId="36" borderId="17" xfId="0" applyFill="1" applyBorder="1" applyAlignment="1">
      <alignment/>
    </xf>
    <xf numFmtId="0" fontId="71" fillId="0" borderId="0" xfId="0" applyFont="1" applyAlignment="1">
      <alignment/>
    </xf>
    <xf numFmtId="0" fontId="74" fillId="9" borderId="24" xfId="0" applyFont="1" applyFill="1" applyBorder="1" applyAlignment="1">
      <alignment horizontal="center"/>
    </xf>
    <xf numFmtId="0" fontId="74" fillId="9" borderId="26" xfId="0" applyFont="1" applyFill="1" applyBorder="1" applyAlignment="1">
      <alignment horizontal="center"/>
    </xf>
    <xf numFmtId="0" fontId="74" fillId="36" borderId="24" xfId="0" applyFont="1" applyFill="1" applyBorder="1" applyAlignment="1">
      <alignment horizontal="center"/>
    </xf>
    <xf numFmtId="0" fontId="26" fillId="0" borderId="22" xfId="0" applyFont="1" applyFill="1" applyBorder="1" applyAlignment="1" applyProtection="1">
      <alignment/>
      <protection locked="0"/>
    </xf>
    <xf numFmtId="0" fontId="26" fillId="0" borderId="24" xfId="0" applyFont="1" applyFill="1" applyBorder="1" applyAlignment="1" applyProtection="1">
      <alignment/>
      <protection locked="0"/>
    </xf>
    <xf numFmtId="0" fontId="26" fillId="9" borderId="22" xfId="0" applyFont="1" applyFill="1" applyBorder="1" applyAlignment="1" applyProtection="1">
      <alignment/>
      <protection locked="0"/>
    </xf>
    <xf numFmtId="0" fontId="26" fillId="9" borderId="24" xfId="0" applyFont="1" applyFill="1" applyBorder="1" applyAlignment="1" applyProtection="1">
      <alignment/>
      <protection locked="0"/>
    </xf>
    <xf numFmtId="0" fontId="26" fillId="36" borderId="24" xfId="0" applyFont="1" applyFill="1" applyBorder="1" applyAlignment="1" applyProtection="1">
      <alignment/>
      <protection locked="0"/>
    </xf>
    <xf numFmtId="0" fontId="26" fillId="9" borderId="26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0" fillId="37" borderId="17" xfId="0" applyFill="1" applyBorder="1" applyAlignment="1">
      <alignment/>
    </xf>
    <xf numFmtId="0" fontId="0" fillId="38" borderId="17" xfId="0" applyFill="1" applyBorder="1" applyAlignment="1">
      <alignment/>
    </xf>
    <xf numFmtId="0" fontId="71" fillId="39" borderId="11" xfId="0" applyFont="1" applyFill="1" applyBorder="1" applyAlignment="1">
      <alignment horizontal="center" vertical="center"/>
    </xf>
    <xf numFmtId="0" fontId="71" fillId="36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/>
    </xf>
    <xf numFmtId="0" fontId="71" fillId="0" borderId="11" xfId="0" applyFont="1" applyBorder="1" applyAlignment="1">
      <alignment horizontal="center"/>
    </xf>
    <xf numFmtId="0" fontId="74" fillId="37" borderId="11" xfId="0" applyFont="1" applyFill="1" applyBorder="1" applyAlignment="1">
      <alignment horizontal="center"/>
    </xf>
    <xf numFmtId="0" fontId="74" fillId="38" borderId="11" xfId="0" applyFont="1" applyFill="1" applyBorder="1" applyAlignment="1">
      <alignment horizontal="center"/>
    </xf>
    <xf numFmtId="0" fontId="71" fillId="37" borderId="11" xfId="0" applyFont="1" applyFill="1" applyBorder="1" applyAlignment="1">
      <alignment horizontal="center" vertical="center"/>
    </xf>
    <xf numFmtId="0" fontId="71" fillId="37" borderId="13" xfId="0" applyFont="1" applyFill="1" applyBorder="1" applyAlignment="1">
      <alignment horizontal="center" vertical="center"/>
    </xf>
    <xf numFmtId="0" fontId="71" fillId="38" borderId="11" xfId="0" applyFont="1" applyFill="1" applyBorder="1" applyAlignment="1">
      <alignment horizontal="center" vertical="center"/>
    </xf>
    <xf numFmtId="0" fontId="71" fillId="38" borderId="13" xfId="0" applyFont="1" applyFill="1" applyBorder="1" applyAlignment="1">
      <alignment horizontal="center" vertical="center"/>
    </xf>
    <xf numFmtId="0" fontId="74" fillId="36" borderId="11" xfId="0" applyFont="1" applyFill="1" applyBorder="1" applyAlignment="1">
      <alignment horizontal="center"/>
    </xf>
    <xf numFmtId="0" fontId="71" fillId="36" borderId="13" xfId="0" applyFont="1" applyFill="1" applyBorder="1" applyAlignment="1">
      <alignment horizontal="center" vertical="center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19" xfId="0" applyFont="1" applyFill="1" applyBorder="1" applyAlignment="1" applyProtection="1">
      <alignment horizontal="center" vertical="center"/>
      <protection/>
    </xf>
    <xf numFmtId="0" fontId="5" fillId="8" borderId="12" xfId="0" applyFont="1" applyFill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2" fillId="9" borderId="19" xfId="0" applyFont="1" applyFill="1" applyBorder="1" applyAlignment="1" applyProtection="1">
      <alignment horizontal="center" vertical="center"/>
      <protection/>
    </xf>
    <xf numFmtId="0" fontId="5" fillId="9" borderId="12" xfId="0" applyFont="1" applyFill="1" applyBorder="1" applyAlignment="1" applyProtection="1">
      <alignment horizontal="center" vertical="center"/>
      <protection locked="0"/>
    </xf>
    <xf numFmtId="0" fontId="5" fillId="9" borderId="11" xfId="0" applyFont="1" applyFill="1" applyBorder="1" applyAlignment="1" applyProtection="1">
      <alignment horizontal="center" vertical="center"/>
      <protection locked="0"/>
    </xf>
    <xf numFmtId="0" fontId="5" fillId="9" borderId="11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/>
    </xf>
    <xf numFmtId="0" fontId="2" fillId="10" borderId="19" xfId="0" applyFont="1" applyFill="1" applyBorder="1" applyAlignment="1" applyProtection="1">
      <alignment horizontal="center" vertical="center"/>
      <protection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5" fillId="10" borderId="11" xfId="0" applyFont="1" applyFill="1" applyBorder="1" applyAlignment="1" applyProtection="1">
      <alignment horizontal="center" vertical="center"/>
      <protection locked="0"/>
    </xf>
    <xf numFmtId="0" fontId="5" fillId="10" borderId="11" xfId="0" applyFont="1" applyFill="1" applyBorder="1" applyAlignment="1" applyProtection="1">
      <alignment horizontal="center" vertical="center"/>
      <protection locked="0"/>
    </xf>
    <xf numFmtId="0" fontId="2" fillId="13" borderId="20" xfId="0" applyFont="1" applyFill="1" applyBorder="1" applyAlignment="1" applyProtection="1">
      <alignment horizontal="center" vertical="center"/>
      <protection/>
    </xf>
    <xf numFmtId="0" fontId="2" fillId="13" borderId="14" xfId="0" applyFont="1" applyFill="1" applyBorder="1" applyAlignment="1" applyProtection="1">
      <alignment horizontal="center" vertical="center"/>
      <protection/>
    </xf>
    <xf numFmtId="0" fontId="5" fillId="13" borderId="12" xfId="0" applyFont="1" applyFill="1" applyBorder="1" applyAlignment="1" applyProtection="1">
      <alignment horizontal="center" vertical="center"/>
      <protection locked="0"/>
    </xf>
    <xf numFmtId="0" fontId="5" fillId="13" borderId="12" xfId="0" applyFont="1" applyFill="1" applyBorder="1" applyAlignment="1" applyProtection="1">
      <alignment horizontal="center" vertical="center"/>
      <protection locked="0"/>
    </xf>
    <xf numFmtId="0" fontId="5" fillId="13" borderId="11" xfId="0" applyFont="1" applyFill="1" applyBorder="1" applyAlignment="1" applyProtection="1">
      <alignment horizontal="center" vertical="center"/>
      <protection locked="0"/>
    </xf>
    <xf numFmtId="0" fontId="5" fillId="13" borderId="0" xfId="0" applyFont="1" applyFill="1" applyBorder="1" applyAlignment="1" applyProtection="1">
      <alignment horizontal="center" vertical="center"/>
      <protection locked="0"/>
    </xf>
    <xf numFmtId="0" fontId="5" fillId="13" borderId="11" xfId="0" applyFont="1" applyFill="1" applyBorder="1" applyAlignment="1" applyProtection="1">
      <alignment horizontal="center" vertical="center"/>
      <protection locked="0"/>
    </xf>
    <xf numFmtId="0" fontId="2" fillId="13" borderId="48" xfId="0" applyFont="1" applyFill="1" applyBorder="1" applyAlignment="1" applyProtection="1">
      <alignment horizontal="center" vertical="center"/>
      <protection/>
    </xf>
    <xf numFmtId="0" fontId="5" fillId="13" borderId="0" xfId="0" applyFont="1" applyFill="1" applyBorder="1" applyAlignment="1" applyProtection="1">
      <alignment horizontal="center" vertical="center"/>
      <protection locked="0"/>
    </xf>
    <xf numFmtId="0" fontId="2" fillId="13" borderId="11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 wrapText="1"/>
      <protection hidden="1"/>
    </xf>
    <xf numFmtId="0" fontId="12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70" fillId="0" borderId="34" xfId="0" applyFont="1" applyFill="1" applyBorder="1" applyAlignment="1" applyProtection="1">
      <alignment horizontal="center" vertical="center" wrapText="1"/>
      <protection locked="0"/>
    </xf>
    <xf numFmtId="0" fontId="70" fillId="0" borderId="36" xfId="0" applyFont="1" applyFill="1" applyBorder="1" applyAlignment="1" applyProtection="1">
      <alignment horizontal="center" vertical="center" wrapText="1"/>
      <protection locked="0"/>
    </xf>
    <xf numFmtId="164" fontId="0" fillId="0" borderId="28" xfId="0" applyNumberFormat="1" applyFill="1" applyBorder="1" applyAlignment="1" applyProtection="1">
      <alignment horizontal="center" vertical="center"/>
      <protection hidden="1"/>
    </xf>
    <xf numFmtId="164" fontId="0" fillId="0" borderId="53" xfId="0" applyNumberFormat="1" applyFill="1" applyBorder="1" applyAlignment="1" applyProtection="1">
      <alignment horizontal="center" vertical="center"/>
      <protection hidden="1"/>
    </xf>
    <xf numFmtId="164" fontId="0" fillId="0" borderId="29" xfId="0" applyNumberFormat="1" applyFill="1" applyBorder="1" applyAlignment="1" applyProtection="1">
      <alignment horizontal="center" vertical="center"/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164" fontId="0" fillId="0" borderId="54" xfId="0" applyNumberFormat="1" applyFill="1" applyBorder="1" applyAlignment="1" applyProtection="1">
      <alignment horizontal="center" vertical="center"/>
      <protection hidden="1"/>
    </xf>
    <xf numFmtId="0" fontId="70" fillId="0" borderId="35" xfId="0" applyFont="1" applyFill="1" applyBorder="1" applyAlignment="1" applyProtection="1">
      <alignment horizontal="center" vertical="center" wrapText="1"/>
      <protection locked="0"/>
    </xf>
    <xf numFmtId="164" fontId="0" fillId="0" borderId="55" xfId="0" applyNumberFormat="1" applyFill="1" applyBorder="1" applyAlignment="1" applyProtection="1">
      <alignment horizontal="center" vertical="center"/>
      <protection hidden="1"/>
    </xf>
    <xf numFmtId="164" fontId="0" fillId="0" borderId="56" xfId="0" applyNumberFormat="1" applyFill="1" applyBorder="1" applyAlignment="1" applyProtection="1">
      <alignment horizontal="center" vertical="center"/>
      <protection hidden="1"/>
    </xf>
    <xf numFmtId="164" fontId="0" fillId="0" borderId="57" xfId="0" applyNumberForma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164" fontId="0" fillId="0" borderId="18" xfId="0" applyNumberForma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164" fontId="0" fillId="0" borderId="20" xfId="0" applyNumberForma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58" xfId="0" applyFont="1" applyFill="1" applyBorder="1" applyAlignment="1" applyProtection="1">
      <alignment horizontal="left" vertical="center" wrapText="1"/>
      <protection hidden="1"/>
    </xf>
    <xf numFmtId="0" fontId="12" fillId="0" borderId="48" xfId="0" applyFont="1" applyFill="1" applyBorder="1" applyAlignment="1" applyProtection="1">
      <alignment horizontal="left" vertical="center" wrapText="1"/>
      <protection hidden="1"/>
    </xf>
    <xf numFmtId="0" fontId="12" fillId="0" borderId="59" xfId="0" applyFont="1" applyFill="1" applyBorder="1" applyAlignment="1" applyProtection="1">
      <alignment horizontal="left" vertical="center" wrapText="1"/>
      <protection hidden="1"/>
    </xf>
    <xf numFmtId="0" fontId="12" fillId="0" borderId="6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61" xfId="0" applyFont="1" applyFill="1" applyBorder="1" applyAlignment="1" applyProtection="1">
      <alignment horizontal="left" vertical="center" wrapText="1"/>
      <protection hidden="1"/>
    </xf>
    <xf numFmtId="0" fontId="12" fillId="0" borderId="62" xfId="0" applyFont="1" applyFill="1" applyBorder="1" applyAlignment="1" applyProtection="1">
      <alignment horizontal="left" vertical="center" wrapText="1"/>
      <protection hidden="1"/>
    </xf>
    <xf numFmtId="0" fontId="12" fillId="0" borderId="63" xfId="0" applyFont="1" applyFill="1" applyBorder="1" applyAlignment="1" applyProtection="1">
      <alignment horizontal="left" vertical="center" wrapText="1"/>
      <protection hidden="1"/>
    </xf>
    <xf numFmtId="0" fontId="12" fillId="0" borderId="64" xfId="0" applyFont="1" applyFill="1" applyBorder="1" applyAlignment="1" applyProtection="1">
      <alignment horizontal="left" vertical="center" wrapText="1"/>
      <protection hidden="1"/>
    </xf>
    <xf numFmtId="0" fontId="13" fillId="0" borderId="50" xfId="0" applyFont="1" applyFill="1" applyBorder="1" applyAlignment="1" applyProtection="1">
      <alignment horizontal="center" vertical="center" wrapText="1"/>
      <protection hidden="1"/>
    </xf>
    <xf numFmtId="0" fontId="13" fillId="0" borderId="51" xfId="0" applyFont="1" applyFill="1" applyBorder="1" applyAlignment="1" applyProtection="1">
      <alignment horizontal="center" vertical="center" wrapText="1"/>
      <protection hidden="1"/>
    </xf>
    <xf numFmtId="0" fontId="13" fillId="0" borderId="52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75" fillId="0" borderId="28" xfId="0" applyFont="1" applyBorder="1" applyAlignment="1">
      <alignment horizontal="center" textRotation="90"/>
    </xf>
    <xf numFmtId="0" fontId="75" fillId="0" borderId="55" xfId="0" applyFont="1" applyBorder="1" applyAlignment="1">
      <alignment horizontal="center" textRotation="90"/>
    </xf>
    <xf numFmtId="0" fontId="75" fillId="0" borderId="53" xfId="0" applyFont="1" applyBorder="1" applyAlignment="1">
      <alignment horizontal="center" textRotation="90"/>
    </xf>
    <xf numFmtId="0" fontId="75" fillId="0" borderId="30" xfId="0" applyFont="1" applyBorder="1" applyAlignment="1">
      <alignment horizontal="center" textRotation="90"/>
    </xf>
    <xf numFmtId="0" fontId="75" fillId="0" borderId="57" xfId="0" applyFont="1" applyBorder="1" applyAlignment="1">
      <alignment horizontal="center" textRotation="90"/>
    </xf>
    <xf numFmtId="0" fontId="75" fillId="0" borderId="54" xfId="0" applyFont="1" applyBorder="1" applyAlignment="1">
      <alignment horizontal="center" textRotation="90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41" xfId="0" applyNumberFormat="1" applyFill="1" applyBorder="1" applyAlignment="1" applyProtection="1">
      <alignment horizontal="center" vertical="center"/>
      <protection hidden="1"/>
    </xf>
    <xf numFmtId="164" fontId="0" fillId="0" borderId="65" xfId="0" applyNumberFormat="1" applyFill="1" applyBorder="1" applyAlignment="1" applyProtection="1">
      <alignment horizontal="center" vertical="center"/>
      <protection hidden="1"/>
    </xf>
    <xf numFmtId="0" fontId="70" fillId="0" borderId="45" xfId="0" applyFont="1" applyFill="1" applyBorder="1" applyAlignment="1" applyProtection="1">
      <alignment horizontal="center" vertical="center" wrapText="1"/>
      <protection locked="0"/>
    </xf>
    <xf numFmtId="164" fontId="0" fillId="0" borderId="40" xfId="0" applyNumberForma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76" fillId="0" borderId="0" xfId="0" applyFont="1" applyAlignment="1">
      <alignment horizontal="center"/>
    </xf>
    <xf numFmtId="0" fontId="71" fillId="0" borderId="6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10" fillId="0" borderId="62" xfId="0" applyFont="1" applyFill="1" applyBorder="1" applyAlignment="1" applyProtection="1">
      <alignment horizontal="center" vertical="center" wrapText="1"/>
      <protection/>
    </xf>
    <xf numFmtId="0" fontId="10" fillId="0" borderId="63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70" fillId="0" borderId="13" xfId="0" applyFont="1" applyBorder="1" applyAlignment="1">
      <alignment horizontal="center" vertical="center"/>
    </xf>
    <xf numFmtId="0" fontId="70" fillId="0" borderId="56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 applyProtection="1">
      <alignment horizontal="center" vertical="center" wrapText="1"/>
      <protection/>
    </xf>
    <xf numFmtId="0" fontId="61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оценок за КДР по математике 4 кл., 16.04.14г.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14725"/>
          <c:w val="0.747"/>
          <c:h val="0.82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'успеваем. качество'!$S$3:$S$6</c:f>
              <c:strCache/>
            </c:strRef>
          </c:cat>
          <c:val>
            <c:numRef>
              <c:f>'успеваем. качество'!$T$3:$T$6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75"/>
          <c:y val="0.8285"/>
          <c:w val="0.8252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успеваемости среди ОО Усть-Лабинского района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(КДР по математике 4 кл., 16.04.14г.)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745"/>
          <c:w val="0.991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- 96%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диаграммы!$A$3:$A$33</c:f>
              <c:strCache/>
            </c:strRef>
          </c:cat>
          <c:val>
            <c:numRef>
              <c:f>диаграммы!$B$3:$B$33</c:f>
              <c:numCache/>
            </c:numRef>
          </c:val>
        </c:ser>
        <c:ser>
          <c:idx val="1"/>
          <c:order val="1"/>
          <c:tx>
            <c:v>Качество по району - 68%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диаграммы!$A$3:$A$33</c:f>
              <c:strCache/>
            </c:strRef>
          </c:cat>
          <c:val>
            <c:numRef>
              <c:f>диаграммы!$C$3:$C$33</c:f>
              <c:numCache/>
            </c:numRef>
          </c:val>
        </c:ser>
        <c:axId val="33193998"/>
        <c:axId val="30310527"/>
      </c:barChart>
      <c:catAx>
        <c:axId val="3319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93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1905"/>
          <c:y val="0.2005"/>
          <c:w val="0.7287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успеваемости среди МКШ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математике 4 кл., 16.04.14г.)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815"/>
          <c:w val="0.9817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- 96%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диаграммы!$A$36:$A$51</c:f>
              <c:strCache/>
            </c:strRef>
          </c:cat>
          <c:val>
            <c:numRef>
              <c:f>диаграммы!$B$36:$B$51</c:f>
              <c:numCache/>
            </c:numRef>
          </c:val>
        </c:ser>
        <c:ser>
          <c:idx val="1"/>
          <c:order val="1"/>
          <c:tx>
            <c:v>Качество по району - 68%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диаграммы!$A$36:$A$51</c:f>
              <c:strCache/>
            </c:strRef>
          </c:cat>
          <c:val>
            <c:numRef>
              <c:f>диаграммы!$C$36:$C$51</c:f>
              <c:numCache/>
            </c:numRef>
          </c:val>
        </c:ser>
        <c:axId val="4359288"/>
        <c:axId val="39233593"/>
      </c:barChart>
      <c:cat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33593"/>
        <c:crosses val="autoZero"/>
        <c:auto val="1"/>
        <c:lblOffset val="100"/>
        <c:tickLblSkip val="1"/>
        <c:noMultiLvlLbl val="0"/>
      </c:catAx>
      <c:valAx>
        <c:axId val="39233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25425"/>
          <c:y val="0.216"/>
          <c:w val="0.655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ОУ Усть-Лабинского района 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математике 4 кл., 16.04.14г.)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755"/>
          <c:w val="0.99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- 8,2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балл'!$A$3:$A$33</c:f>
              <c:strCache/>
            </c:strRef>
          </c:cat>
          <c:val>
            <c:numRef>
              <c:f>'ср. балл'!$B$3:$B$33</c:f>
              <c:numCache/>
            </c:numRef>
          </c:val>
        </c:ser>
        <c:axId val="17558018"/>
        <c:axId val="23804435"/>
      </c:barChart>
      <c:cat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8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8525"/>
          <c:y val="0.218"/>
          <c:w val="0.5305"/>
          <c:h val="0.042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МКШ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(КДР по математике 4 кл., 16.04.14г.)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645"/>
          <c:w val="0.978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- 8,2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балл'!$A$36:$A$51</c:f>
              <c:strCache/>
            </c:strRef>
          </c:cat>
          <c:val>
            <c:numRef>
              <c:f>'ср. балл'!$B$36:$B$51</c:f>
              <c:numCache/>
            </c:numRef>
          </c:val>
        </c:ser>
        <c:axId val="12913324"/>
        <c:axId val="49111053"/>
      </c:bar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3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23375"/>
          <c:y val="0.20575"/>
          <c:w val="0.69675"/>
          <c:h val="0.0542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1</xdr:row>
      <xdr:rowOff>219075</xdr:rowOff>
    </xdr:from>
    <xdr:to>
      <xdr:col>24</xdr:col>
      <xdr:colOff>180975</xdr:colOff>
      <xdr:row>18</xdr:row>
      <xdr:rowOff>123825</xdr:rowOff>
    </xdr:to>
    <xdr:graphicFrame>
      <xdr:nvGraphicFramePr>
        <xdr:cNvPr id="1" name="Диаграмма 1"/>
        <xdr:cNvGraphicFramePr/>
      </xdr:nvGraphicFramePr>
      <xdr:xfrm>
        <a:off x="6886575" y="419100"/>
        <a:ext cx="4667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66675</xdr:rowOff>
    </xdr:from>
    <xdr:to>
      <xdr:col>19</xdr:col>
      <xdr:colOff>533400</xdr:colOff>
      <xdr:row>29</xdr:row>
      <xdr:rowOff>190500</xdr:rowOff>
    </xdr:to>
    <xdr:graphicFrame>
      <xdr:nvGraphicFramePr>
        <xdr:cNvPr id="1" name="Диаграмма 1"/>
        <xdr:cNvGraphicFramePr/>
      </xdr:nvGraphicFramePr>
      <xdr:xfrm>
        <a:off x="2476500" y="847725"/>
        <a:ext cx="96393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12</xdr:row>
      <xdr:rowOff>133350</xdr:rowOff>
    </xdr:from>
    <xdr:to>
      <xdr:col>19</xdr:col>
      <xdr:colOff>504825</xdr:colOff>
      <xdr:row>12</xdr:row>
      <xdr:rowOff>161925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2924175" y="2514600"/>
          <a:ext cx="9163050" cy="28575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16</xdr:row>
      <xdr:rowOff>123825</xdr:rowOff>
    </xdr:from>
    <xdr:to>
      <xdr:col>19</xdr:col>
      <xdr:colOff>523875</xdr:colOff>
      <xdr:row>16</xdr:row>
      <xdr:rowOff>123825</xdr:rowOff>
    </xdr:to>
    <xdr:sp>
      <xdr:nvSpPr>
        <xdr:cNvPr id="3" name="Прямая соединительная линия 5"/>
        <xdr:cNvSpPr>
          <a:spLocks/>
        </xdr:cNvSpPr>
      </xdr:nvSpPr>
      <xdr:spPr>
        <a:xfrm>
          <a:off x="2924175" y="3305175"/>
          <a:ext cx="9182100" cy="0"/>
        </a:xfrm>
        <a:prstGeom prst="line">
          <a:avLst/>
        </a:prstGeom>
        <a:noFill/>
        <a:ln w="381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32</xdr:row>
      <xdr:rowOff>152400</xdr:rowOff>
    </xdr:from>
    <xdr:to>
      <xdr:col>17</xdr:col>
      <xdr:colOff>514350</xdr:colOff>
      <xdr:row>52</xdr:row>
      <xdr:rowOff>57150</xdr:rowOff>
    </xdr:to>
    <xdr:graphicFrame>
      <xdr:nvGraphicFramePr>
        <xdr:cNvPr id="4" name="Диаграмма 6"/>
        <xdr:cNvGraphicFramePr/>
      </xdr:nvGraphicFramePr>
      <xdr:xfrm>
        <a:off x="2552700" y="6534150"/>
        <a:ext cx="83248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571500</xdr:colOff>
      <xdr:row>39</xdr:row>
      <xdr:rowOff>0</xdr:rowOff>
    </xdr:from>
    <xdr:to>
      <xdr:col>17</xdr:col>
      <xdr:colOff>504825</xdr:colOff>
      <xdr:row>39</xdr:row>
      <xdr:rowOff>0</xdr:rowOff>
    </xdr:to>
    <xdr:sp>
      <xdr:nvSpPr>
        <xdr:cNvPr id="5" name="Прямая соединительная линия 8"/>
        <xdr:cNvSpPr>
          <a:spLocks/>
        </xdr:cNvSpPr>
      </xdr:nvSpPr>
      <xdr:spPr>
        <a:xfrm>
          <a:off x="3009900" y="7762875"/>
          <a:ext cx="7858125" cy="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41</xdr:row>
      <xdr:rowOff>76200</xdr:rowOff>
    </xdr:from>
    <xdr:to>
      <xdr:col>17</xdr:col>
      <xdr:colOff>495300</xdr:colOff>
      <xdr:row>41</xdr:row>
      <xdr:rowOff>95250</xdr:rowOff>
    </xdr:to>
    <xdr:sp>
      <xdr:nvSpPr>
        <xdr:cNvPr id="6" name="Прямая соединительная линия 10"/>
        <xdr:cNvSpPr>
          <a:spLocks/>
        </xdr:cNvSpPr>
      </xdr:nvSpPr>
      <xdr:spPr>
        <a:xfrm flipV="1">
          <a:off x="2990850" y="8239125"/>
          <a:ext cx="7867650" cy="19050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0.4115</cdr:y>
    </cdr:from>
    <cdr:to>
      <cdr:x>1</cdr:x>
      <cdr:y>0.4115</cdr:y>
    </cdr:to>
    <cdr:sp>
      <cdr:nvSpPr>
        <cdr:cNvPr id="1" name="Прямая соединительная линия 2"/>
        <cdr:cNvSpPr>
          <a:spLocks/>
        </cdr:cNvSpPr>
      </cdr:nvSpPr>
      <cdr:spPr>
        <a:xfrm>
          <a:off x="247650" y="2152650"/>
          <a:ext cx="9705975" cy="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57150</xdr:rowOff>
    </xdr:from>
    <xdr:to>
      <xdr:col>19</xdr:col>
      <xdr:colOff>514350</xdr:colOff>
      <xdr:row>29</xdr:row>
      <xdr:rowOff>152400</xdr:rowOff>
    </xdr:to>
    <xdr:graphicFrame>
      <xdr:nvGraphicFramePr>
        <xdr:cNvPr id="1" name="Диаграмма 1"/>
        <xdr:cNvGraphicFramePr/>
      </xdr:nvGraphicFramePr>
      <xdr:xfrm>
        <a:off x="2171700" y="438150"/>
        <a:ext cx="99250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33</xdr:row>
      <xdr:rowOff>9525</xdr:rowOff>
    </xdr:from>
    <xdr:to>
      <xdr:col>18</xdr:col>
      <xdr:colOff>95250</xdr:colOff>
      <xdr:row>54</xdr:row>
      <xdr:rowOff>123825</xdr:rowOff>
    </xdr:to>
    <xdr:graphicFrame>
      <xdr:nvGraphicFramePr>
        <xdr:cNvPr id="2" name="Диаграмма 2"/>
        <xdr:cNvGraphicFramePr/>
      </xdr:nvGraphicFramePr>
      <xdr:xfrm>
        <a:off x="2505075" y="6296025"/>
        <a:ext cx="85629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447675</xdr:colOff>
      <xdr:row>41</xdr:row>
      <xdr:rowOff>171450</xdr:rowOff>
    </xdr:from>
    <xdr:to>
      <xdr:col>18</xdr:col>
      <xdr:colOff>104775</xdr:colOff>
      <xdr:row>42</xdr:row>
      <xdr:rowOff>0</xdr:rowOff>
    </xdr:to>
    <xdr:sp>
      <xdr:nvSpPr>
        <xdr:cNvPr id="3" name="Прямая соединительная линия 4"/>
        <xdr:cNvSpPr>
          <a:spLocks/>
        </xdr:cNvSpPr>
      </xdr:nvSpPr>
      <xdr:spPr>
        <a:xfrm>
          <a:off x="2886075" y="7981950"/>
          <a:ext cx="8191500" cy="1905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X59"/>
  <sheetViews>
    <sheetView zoomScalePageLayoutView="0" workbookViewId="0" topLeftCell="A1">
      <selection activeCell="AA20" sqref="AA20"/>
    </sheetView>
  </sheetViews>
  <sheetFormatPr defaultColWidth="9.140625" defaultRowHeight="15"/>
  <cols>
    <col min="2" max="2" width="3.8515625" style="0" customWidth="1"/>
    <col min="3" max="3" width="2.7109375" style="0" customWidth="1"/>
    <col min="4" max="4" width="13.8515625" style="0" customWidth="1"/>
    <col min="5" max="5" width="5.28125" style="0" customWidth="1"/>
    <col min="6" max="6" width="5.57421875" style="0" customWidth="1"/>
    <col min="7" max="24" width="5.7109375" style="0" customWidth="1"/>
  </cols>
  <sheetData>
    <row r="1" ht="15.75" thickBot="1"/>
    <row r="2" spans="1:24" ht="18.75" customHeight="1" thickBot="1">
      <c r="A2" s="180" t="s">
        <v>159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2"/>
    </row>
    <row r="3" spans="1:24" ht="15.75" thickBot="1">
      <c r="A3" s="210" t="s">
        <v>101</v>
      </c>
      <c r="B3" s="211"/>
      <c r="C3" s="211"/>
      <c r="D3" s="212"/>
      <c r="E3" s="219" t="s">
        <v>102</v>
      </c>
      <c r="F3" s="222" t="s">
        <v>103</v>
      </c>
      <c r="G3" s="198" t="s">
        <v>104</v>
      </c>
      <c r="H3" s="198"/>
      <c r="I3" s="198"/>
      <c r="J3" s="198"/>
      <c r="K3" s="198"/>
      <c r="L3" s="198"/>
      <c r="M3" s="198"/>
      <c r="N3" s="198"/>
      <c r="O3" s="198"/>
      <c r="P3" s="198"/>
      <c r="Q3" s="199" t="s">
        <v>105</v>
      </c>
      <c r="R3" s="199"/>
      <c r="S3" s="199"/>
      <c r="T3" s="199"/>
      <c r="U3" s="199" t="s">
        <v>106</v>
      </c>
      <c r="V3" s="199"/>
      <c r="W3" s="199"/>
      <c r="X3" s="199"/>
    </row>
    <row r="4" spans="1:24" ht="15.75" thickBot="1">
      <c r="A4" s="213"/>
      <c r="B4" s="214"/>
      <c r="C4" s="214"/>
      <c r="D4" s="215"/>
      <c r="E4" s="220"/>
      <c r="F4" s="222"/>
      <c r="G4" s="61">
        <v>88.27160493827161</v>
      </c>
      <c r="H4" s="61">
        <v>85.69958847736625</v>
      </c>
      <c r="I4" s="61">
        <v>76.74897119341564</v>
      </c>
      <c r="J4" s="61">
        <v>82.4074074074074</v>
      </c>
      <c r="K4" s="61">
        <v>80.1440329218107</v>
      </c>
      <c r="L4" s="61">
        <v>89.50617283950618</v>
      </c>
      <c r="M4" s="61">
        <v>73.76543209876543</v>
      </c>
      <c r="N4" s="61">
        <v>13.37448559670782</v>
      </c>
      <c r="O4" s="61">
        <v>35.288065843621396</v>
      </c>
      <c r="P4" s="61">
        <v>54.32098765432099</v>
      </c>
      <c r="Q4" s="199"/>
      <c r="R4" s="199"/>
      <c r="S4" s="199"/>
      <c r="T4" s="199"/>
      <c r="U4" s="199"/>
      <c r="V4" s="199"/>
      <c r="W4" s="199"/>
      <c r="X4" s="199"/>
    </row>
    <row r="5" spans="1:24" ht="15.75" thickBot="1">
      <c r="A5" s="213"/>
      <c r="B5" s="214"/>
      <c r="C5" s="214"/>
      <c r="D5" s="215"/>
      <c r="E5" s="221"/>
      <c r="F5" s="222"/>
      <c r="G5" s="198" t="s">
        <v>107</v>
      </c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199"/>
      <c r="S5" s="199"/>
      <c r="T5" s="199"/>
      <c r="U5" s="199"/>
      <c r="V5" s="199"/>
      <c r="W5" s="199"/>
      <c r="X5" s="199"/>
    </row>
    <row r="6" spans="1:24" ht="15.75" thickBot="1">
      <c r="A6" s="216"/>
      <c r="B6" s="217"/>
      <c r="C6" s="217"/>
      <c r="D6" s="218"/>
      <c r="E6" s="183">
        <v>1037</v>
      </c>
      <c r="F6" s="183">
        <v>972</v>
      </c>
      <c r="G6" s="62">
        <v>858</v>
      </c>
      <c r="H6" s="62">
        <v>833</v>
      </c>
      <c r="I6" s="62">
        <v>746</v>
      </c>
      <c r="J6" s="62">
        <v>801</v>
      </c>
      <c r="K6" s="62">
        <v>779</v>
      </c>
      <c r="L6" s="62">
        <v>870</v>
      </c>
      <c r="M6" s="62">
        <v>717</v>
      </c>
      <c r="N6" s="62">
        <v>130</v>
      </c>
      <c r="O6" s="62">
        <v>343</v>
      </c>
      <c r="P6" s="62">
        <v>528</v>
      </c>
      <c r="Q6" s="61">
        <v>41</v>
      </c>
      <c r="R6" s="61">
        <v>267</v>
      </c>
      <c r="S6" s="61">
        <v>285</v>
      </c>
      <c r="T6" s="61">
        <v>379</v>
      </c>
      <c r="U6" s="63">
        <v>4.218106995884774</v>
      </c>
      <c r="V6" s="63">
        <v>27.469135802469136</v>
      </c>
      <c r="W6" s="63">
        <v>29.32098765432099</v>
      </c>
      <c r="X6" s="63">
        <v>38.9917695473251</v>
      </c>
    </row>
    <row r="7" spans="1:24" ht="15.75" thickBot="1">
      <c r="A7" s="199" t="s">
        <v>0</v>
      </c>
      <c r="B7" s="207" t="s">
        <v>1</v>
      </c>
      <c r="C7" s="208" t="s">
        <v>108</v>
      </c>
      <c r="D7" s="209" t="s">
        <v>2</v>
      </c>
      <c r="E7" s="184"/>
      <c r="F7" s="184"/>
      <c r="G7" s="198" t="s">
        <v>109</v>
      </c>
      <c r="H7" s="198"/>
      <c r="I7" s="198"/>
      <c r="J7" s="198"/>
      <c r="K7" s="198"/>
      <c r="L7" s="198"/>
      <c r="M7" s="198"/>
      <c r="N7" s="198"/>
      <c r="O7" s="198"/>
      <c r="P7" s="198"/>
      <c r="Q7" s="199" t="s">
        <v>110</v>
      </c>
      <c r="R7" s="200"/>
      <c r="S7" s="200"/>
      <c r="T7" s="200"/>
      <c r="U7" s="201" t="s">
        <v>111</v>
      </c>
      <c r="V7" s="202"/>
      <c r="W7" s="202"/>
      <c r="X7" s="203"/>
    </row>
    <row r="8" spans="1:24" ht="54.75" thickBot="1">
      <c r="A8" s="199"/>
      <c r="B8" s="207"/>
      <c r="C8" s="208"/>
      <c r="D8" s="209"/>
      <c r="E8" s="185"/>
      <c r="F8" s="185"/>
      <c r="G8" s="67">
        <v>1</v>
      </c>
      <c r="H8" s="68">
        <v>2</v>
      </c>
      <c r="I8" s="67">
        <v>3</v>
      </c>
      <c r="J8" s="68">
        <v>4</v>
      </c>
      <c r="K8" s="67">
        <v>5</v>
      </c>
      <c r="L8" s="68">
        <v>6</v>
      </c>
      <c r="M8" s="69" t="s">
        <v>112</v>
      </c>
      <c r="N8" s="70" t="s">
        <v>113</v>
      </c>
      <c r="O8" s="70" t="s">
        <v>114</v>
      </c>
      <c r="P8" s="69" t="s">
        <v>115</v>
      </c>
      <c r="Q8" s="71" t="s">
        <v>116</v>
      </c>
      <c r="R8" s="72" t="s">
        <v>117</v>
      </c>
      <c r="S8" s="72" t="s">
        <v>118</v>
      </c>
      <c r="T8" s="73" t="s">
        <v>119</v>
      </c>
      <c r="U8" s="71" t="s">
        <v>116</v>
      </c>
      <c r="V8" s="72" t="s">
        <v>117</v>
      </c>
      <c r="W8" s="72" t="s">
        <v>118</v>
      </c>
      <c r="X8" s="73" t="s">
        <v>119</v>
      </c>
    </row>
    <row r="9" spans="1:24" ht="15.75" thickBot="1">
      <c r="A9" s="186" t="s">
        <v>120</v>
      </c>
      <c r="B9" s="90" t="s">
        <v>7</v>
      </c>
      <c r="C9" s="91" t="s">
        <v>121</v>
      </c>
      <c r="D9" s="92" t="s">
        <v>66</v>
      </c>
      <c r="E9" s="96">
        <v>20</v>
      </c>
      <c r="F9" s="96">
        <v>19</v>
      </c>
      <c r="G9" s="76">
        <v>18</v>
      </c>
      <c r="H9" s="77">
        <v>16</v>
      </c>
      <c r="I9" s="77">
        <v>16</v>
      </c>
      <c r="J9" s="77">
        <v>14</v>
      </c>
      <c r="K9" s="77">
        <v>12</v>
      </c>
      <c r="L9" s="77">
        <v>14</v>
      </c>
      <c r="M9" s="77">
        <v>12</v>
      </c>
      <c r="N9" s="77">
        <v>5</v>
      </c>
      <c r="O9" s="77">
        <v>3</v>
      </c>
      <c r="P9" s="77">
        <v>10</v>
      </c>
      <c r="Q9" s="74">
        <v>1</v>
      </c>
      <c r="R9" s="77">
        <v>8</v>
      </c>
      <c r="S9" s="77">
        <v>3</v>
      </c>
      <c r="T9" s="75">
        <v>7</v>
      </c>
      <c r="U9" s="204">
        <v>13.157894736842104</v>
      </c>
      <c r="V9" s="205">
        <v>39.473684210526315</v>
      </c>
      <c r="W9" s="205">
        <v>18.421052631578945</v>
      </c>
      <c r="X9" s="206">
        <v>28.947368421052634</v>
      </c>
    </row>
    <row r="10" spans="1:24" ht="15.75" thickBot="1">
      <c r="A10" s="194"/>
      <c r="B10" s="93" t="s">
        <v>9</v>
      </c>
      <c r="C10" s="91" t="s">
        <v>121</v>
      </c>
      <c r="D10" s="94" t="s">
        <v>63</v>
      </c>
      <c r="E10" s="97">
        <v>21</v>
      </c>
      <c r="F10" s="97">
        <v>19</v>
      </c>
      <c r="G10" s="80">
        <v>0</v>
      </c>
      <c r="H10" s="81">
        <v>16</v>
      </c>
      <c r="I10" s="81">
        <v>14</v>
      </c>
      <c r="J10" s="81">
        <v>11</v>
      </c>
      <c r="K10" s="81">
        <v>14</v>
      </c>
      <c r="L10" s="81">
        <v>13</v>
      </c>
      <c r="M10" s="81">
        <v>9</v>
      </c>
      <c r="N10" s="81">
        <v>0</v>
      </c>
      <c r="O10" s="81">
        <v>5</v>
      </c>
      <c r="P10" s="81">
        <v>6</v>
      </c>
      <c r="Q10" s="78">
        <v>4</v>
      </c>
      <c r="R10" s="81">
        <v>7</v>
      </c>
      <c r="S10" s="81">
        <v>4</v>
      </c>
      <c r="T10" s="79">
        <v>4</v>
      </c>
      <c r="U10" s="204"/>
      <c r="V10" s="205"/>
      <c r="W10" s="205"/>
      <c r="X10" s="206"/>
    </row>
    <row r="11" spans="1:24" ht="15">
      <c r="A11" s="186" t="s">
        <v>122</v>
      </c>
      <c r="B11" s="90" t="s">
        <v>7</v>
      </c>
      <c r="C11" s="91" t="s">
        <v>121</v>
      </c>
      <c r="D11" s="92" t="s">
        <v>57</v>
      </c>
      <c r="E11" s="96">
        <v>24</v>
      </c>
      <c r="F11" s="96">
        <v>21</v>
      </c>
      <c r="G11" s="76">
        <v>21</v>
      </c>
      <c r="H11" s="77">
        <v>18</v>
      </c>
      <c r="I11" s="77">
        <v>19</v>
      </c>
      <c r="J11" s="77">
        <v>19</v>
      </c>
      <c r="K11" s="77">
        <v>19</v>
      </c>
      <c r="L11" s="77">
        <v>21</v>
      </c>
      <c r="M11" s="77">
        <v>21</v>
      </c>
      <c r="N11" s="77">
        <v>2</v>
      </c>
      <c r="O11" s="77">
        <v>14</v>
      </c>
      <c r="P11" s="77">
        <v>12</v>
      </c>
      <c r="Q11" s="74">
        <v>0</v>
      </c>
      <c r="R11" s="77">
        <v>3</v>
      </c>
      <c r="S11" s="77">
        <v>3</v>
      </c>
      <c r="T11" s="75">
        <v>15</v>
      </c>
      <c r="U11" s="188">
        <v>0</v>
      </c>
      <c r="V11" s="190">
        <v>16.470588235294116</v>
      </c>
      <c r="W11" s="190">
        <v>23.52941176470588</v>
      </c>
      <c r="X11" s="192">
        <v>60</v>
      </c>
    </row>
    <row r="12" spans="1:24" ht="15">
      <c r="A12" s="194"/>
      <c r="B12" s="93" t="s">
        <v>9</v>
      </c>
      <c r="C12" s="91" t="s">
        <v>121</v>
      </c>
      <c r="D12" s="94" t="s">
        <v>58</v>
      </c>
      <c r="E12" s="97">
        <v>26</v>
      </c>
      <c r="F12" s="97">
        <v>25</v>
      </c>
      <c r="G12" s="80">
        <v>23</v>
      </c>
      <c r="H12" s="81">
        <v>23</v>
      </c>
      <c r="I12" s="81">
        <v>23</v>
      </c>
      <c r="J12" s="81">
        <v>23</v>
      </c>
      <c r="K12" s="81">
        <v>23</v>
      </c>
      <c r="L12" s="81">
        <v>23</v>
      </c>
      <c r="M12" s="81">
        <v>21</v>
      </c>
      <c r="N12" s="81">
        <v>1</v>
      </c>
      <c r="O12" s="81">
        <v>16</v>
      </c>
      <c r="P12" s="81">
        <v>14</v>
      </c>
      <c r="Q12" s="78">
        <v>0</v>
      </c>
      <c r="R12" s="81">
        <v>2</v>
      </c>
      <c r="S12" s="81">
        <v>7</v>
      </c>
      <c r="T12" s="79">
        <v>16</v>
      </c>
      <c r="U12" s="195"/>
      <c r="V12" s="196"/>
      <c r="W12" s="196"/>
      <c r="X12" s="197"/>
    </row>
    <row r="13" spans="1:24" ht="15">
      <c r="A13" s="194"/>
      <c r="B13" s="93" t="s">
        <v>11</v>
      </c>
      <c r="C13" s="91" t="s">
        <v>121</v>
      </c>
      <c r="D13" s="94" t="s">
        <v>59</v>
      </c>
      <c r="E13" s="97">
        <v>21</v>
      </c>
      <c r="F13" s="97">
        <v>19</v>
      </c>
      <c r="G13" s="80">
        <v>19</v>
      </c>
      <c r="H13" s="81">
        <v>17</v>
      </c>
      <c r="I13" s="81">
        <v>18</v>
      </c>
      <c r="J13" s="81">
        <v>19</v>
      </c>
      <c r="K13" s="81">
        <v>17</v>
      </c>
      <c r="L13" s="81">
        <v>19</v>
      </c>
      <c r="M13" s="81">
        <v>18</v>
      </c>
      <c r="N13" s="81">
        <v>4</v>
      </c>
      <c r="O13" s="81">
        <v>10</v>
      </c>
      <c r="P13" s="81">
        <v>11</v>
      </c>
      <c r="Q13" s="78">
        <v>0</v>
      </c>
      <c r="R13" s="81">
        <v>0</v>
      </c>
      <c r="S13" s="81">
        <v>6</v>
      </c>
      <c r="T13" s="79">
        <v>13</v>
      </c>
      <c r="U13" s="195"/>
      <c r="V13" s="196"/>
      <c r="W13" s="196"/>
      <c r="X13" s="197"/>
    </row>
    <row r="14" spans="1:24" ht="15.75" thickBot="1">
      <c r="A14" s="194"/>
      <c r="B14" s="93" t="s">
        <v>37</v>
      </c>
      <c r="C14" s="91" t="s">
        <v>121</v>
      </c>
      <c r="D14" s="94" t="s">
        <v>58</v>
      </c>
      <c r="E14" s="97">
        <v>20</v>
      </c>
      <c r="F14" s="97">
        <v>20</v>
      </c>
      <c r="G14" s="80">
        <v>20</v>
      </c>
      <c r="H14" s="81">
        <v>17</v>
      </c>
      <c r="I14" s="81">
        <v>14</v>
      </c>
      <c r="J14" s="81">
        <v>19</v>
      </c>
      <c r="K14" s="81">
        <v>17</v>
      </c>
      <c r="L14" s="81">
        <v>20</v>
      </c>
      <c r="M14" s="81">
        <v>15</v>
      </c>
      <c r="N14" s="81">
        <v>0</v>
      </c>
      <c r="O14" s="81">
        <v>5</v>
      </c>
      <c r="P14" s="81">
        <v>13</v>
      </c>
      <c r="Q14" s="78">
        <v>0</v>
      </c>
      <c r="R14" s="81">
        <v>9</v>
      </c>
      <c r="S14" s="81">
        <v>4</v>
      </c>
      <c r="T14" s="79">
        <v>7</v>
      </c>
      <c r="U14" s="195"/>
      <c r="V14" s="196"/>
      <c r="W14" s="196"/>
      <c r="X14" s="197"/>
    </row>
    <row r="15" spans="1:24" ht="15">
      <c r="A15" s="186" t="s">
        <v>123</v>
      </c>
      <c r="B15" s="90" t="s">
        <v>7</v>
      </c>
      <c r="C15" s="91" t="s">
        <v>121</v>
      </c>
      <c r="D15" s="92" t="s">
        <v>13</v>
      </c>
      <c r="E15" s="96">
        <v>24</v>
      </c>
      <c r="F15" s="96">
        <v>21</v>
      </c>
      <c r="G15" s="76">
        <v>18</v>
      </c>
      <c r="H15" s="77">
        <v>16</v>
      </c>
      <c r="I15" s="77">
        <v>15</v>
      </c>
      <c r="J15" s="77">
        <v>16</v>
      </c>
      <c r="K15" s="77">
        <v>19</v>
      </c>
      <c r="L15" s="77">
        <v>21</v>
      </c>
      <c r="M15" s="77">
        <v>16</v>
      </c>
      <c r="N15" s="77">
        <v>5</v>
      </c>
      <c r="O15" s="77">
        <v>5</v>
      </c>
      <c r="P15" s="77">
        <v>15</v>
      </c>
      <c r="Q15" s="74">
        <v>0</v>
      </c>
      <c r="R15" s="77">
        <v>7</v>
      </c>
      <c r="S15" s="77">
        <v>7</v>
      </c>
      <c r="T15" s="75">
        <v>7</v>
      </c>
      <c r="U15" s="188">
        <v>0</v>
      </c>
      <c r="V15" s="190">
        <v>17.391304347826086</v>
      </c>
      <c r="W15" s="190">
        <v>34.78260869565217</v>
      </c>
      <c r="X15" s="192">
        <v>47.82608695652174</v>
      </c>
    </row>
    <row r="16" spans="1:24" ht="15.75" thickBot="1">
      <c r="A16" s="194"/>
      <c r="B16" s="93" t="s">
        <v>9</v>
      </c>
      <c r="C16" s="91" t="s">
        <v>121</v>
      </c>
      <c r="D16" s="94" t="s">
        <v>14</v>
      </c>
      <c r="E16" s="97">
        <v>26</v>
      </c>
      <c r="F16" s="97">
        <v>25</v>
      </c>
      <c r="G16" s="80">
        <v>23</v>
      </c>
      <c r="H16" s="81">
        <v>25</v>
      </c>
      <c r="I16" s="81">
        <v>21</v>
      </c>
      <c r="J16" s="81">
        <v>22</v>
      </c>
      <c r="K16" s="81">
        <v>24</v>
      </c>
      <c r="L16" s="81">
        <v>22</v>
      </c>
      <c r="M16" s="81">
        <v>20</v>
      </c>
      <c r="N16" s="81">
        <v>8</v>
      </c>
      <c r="O16" s="81">
        <v>7</v>
      </c>
      <c r="P16" s="81">
        <v>24</v>
      </c>
      <c r="Q16" s="78">
        <v>0</v>
      </c>
      <c r="R16" s="81">
        <v>1</v>
      </c>
      <c r="S16" s="81">
        <v>9</v>
      </c>
      <c r="T16" s="79">
        <v>15</v>
      </c>
      <c r="U16" s="195"/>
      <c r="V16" s="196"/>
      <c r="W16" s="196"/>
      <c r="X16" s="197"/>
    </row>
    <row r="17" spans="1:24" ht="15.75" thickBot="1">
      <c r="A17" s="95" t="s">
        <v>124</v>
      </c>
      <c r="B17" s="90" t="s">
        <v>7</v>
      </c>
      <c r="C17" s="91" t="s">
        <v>121</v>
      </c>
      <c r="D17" s="92" t="s">
        <v>61</v>
      </c>
      <c r="E17" s="96">
        <v>28</v>
      </c>
      <c r="F17" s="96">
        <v>28</v>
      </c>
      <c r="G17" s="76">
        <v>23</v>
      </c>
      <c r="H17" s="77">
        <v>22</v>
      </c>
      <c r="I17" s="77">
        <v>13</v>
      </c>
      <c r="J17" s="77">
        <v>21</v>
      </c>
      <c r="K17" s="77">
        <v>19</v>
      </c>
      <c r="L17" s="77">
        <v>19</v>
      </c>
      <c r="M17" s="77">
        <v>15</v>
      </c>
      <c r="N17" s="77">
        <v>6</v>
      </c>
      <c r="O17" s="77">
        <v>3</v>
      </c>
      <c r="P17" s="77">
        <v>15</v>
      </c>
      <c r="Q17" s="74">
        <v>2</v>
      </c>
      <c r="R17" s="77">
        <v>14</v>
      </c>
      <c r="S17" s="77">
        <v>8</v>
      </c>
      <c r="T17" s="75">
        <v>4</v>
      </c>
      <c r="U17" s="87">
        <v>7.142857142857142</v>
      </c>
      <c r="V17" s="88">
        <v>50</v>
      </c>
      <c r="W17" s="88">
        <v>28.57142857142857</v>
      </c>
      <c r="X17" s="89">
        <v>14.285714285714285</v>
      </c>
    </row>
    <row r="18" spans="1:24" ht="15">
      <c r="A18" s="186" t="s">
        <v>160</v>
      </c>
      <c r="B18" s="90" t="s">
        <v>7</v>
      </c>
      <c r="C18" s="91" t="s">
        <v>121</v>
      </c>
      <c r="D18" s="92" t="s">
        <v>8</v>
      </c>
      <c r="E18" s="96">
        <v>28</v>
      </c>
      <c r="F18" s="96">
        <v>28</v>
      </c>
      <c r="G18" s="76">
        <v>28</v>
      </c>
      <c r="H18" s="77">
        <v>27</v>
      </c>
      <c r="I18" s="77">
        <v>23</v>
      </c>
      <c r="J18" s="77">
        <v>23</v>
      </c>
      <c r="K18" s="77">
        <v>27</v>
      </c>
      <c r="L18" s="77">
        <v>28</v>
      </c>
      <c r="M18" s="77">
        <v>23</v>
      </c>
      <c r="N18" s="77">
        <v>7</v>
      </c>
      <c r="O18" s="77">
        <v>15</v>
      </c>
      <c r="P18" s="77">
        <v>13</v>
      </c>
      <c r="Q18" s="74">
        <v>0</v>
      </c>
      <c r="R18" s="77">
        <v>4</v>
      </c>
      <c r="S18" s="77">
        <v>11</v>
      </c>
      <c r="T18" s="75">
        <v>13</v>
      </c>
      <c r="U18" s="188">
        <v>1.1764705882352942</v>
      </c>
      <c r="V18" s="190">
        <v>18.823529411764707</v>
      </c>
      <c r="W18" s="190">
        <v>36.470588235294116</v>
      </c>
      <c r="X18" s="192">
        <v>43.529411764705884</v>
      </c>
    </row>
    <row r="19" spans="1:24" ht="15">
      <c r="A19" s="194"/>
      <c r="B19" s="93" t="s">
        <v>9</v>
      </c>
      <c r="C19" s="91" t="s">
        <v>121</v>
      </c>
      <c r="D19" s="94" t="s">
        <v>10</v>
      </c>
      <c r="E19" s="97">
        <v>29</v>
      </c>
      <c r="F19" s="97">
        <v>27</v>
      </c>
      <c r="G19" s="80">
        <v>25</v>
      </c>
      <c r="H19" s="81">
        <v>24</v>
      </c>
      <c r="I19" s="81">
        <v>24</v>
      </c>
      <c r="J19" s="81">
        <v>25</v>
      </c>
      <c r="K19" s="81">
        <v>22</v>
      </c>
      <c r="L19" s="81">
        <v>24</v>
      </c>
      <c r="M19" s="81">
        <v>24</v>
      </c>
      <c r="N19" s="81">
        <v>4</v>
      </c>
      <c r="O19" s="81">
        <v>14</v>
      </c>
      <c r="P19" s="81">
        <v>9</v>
      </c>
      <c r="Q19" s="78">
        <v>0</v>
      </c>
      <c r="R19" s="81">
        <v>6</v>
      </c>
      <c r="S19" s="81">
        <v>7</v>
      </c>
      <c r="T19" s="79">
        <v>14</v>
      </c>
      <c r="U19" s="195"/>
      <c r="V19" s="196"/>
      <c r="W19" s="196"/>
      <c r="X19" s="197"/>
    </row>
    <row r="20" spans="1:24" ht="15.75" thickBot="1">
      <c r="A20" s="194"/>
      <c r="B20" s="93" t="s">
        <v>11</v>
      </c>
      <c r="C20" s="91" t="s">
        <v>121</v>
      </c>
      <c r="D20" s="94" t="s">
        <v>12</v>
      </c>
      <c r="E20" s="97">
        <v>30</v>
      </c>
      <c r="F20" s="97">
        <v>30</v>
      </c>
      <c r="G20" s="80">
        <v>27</v>
      </c>
      <c r="H20" s="81">
        <v>30</v>
      </c>
      <c r="I20" s="81">
        <v>23</v>
      </c>
      <c r="J20" s="81">
        <v>25</v>
      </c>
      <c r="K20" s="81">
        <v>28</v>
      </c>
      <c r="L20" s="81">
        <v>28</v>
      </c>
      <c r="M20" s="81">
        <v>23</v>
      </c>
      <c r="N20" s="81">
        <v>5</v>
      </c>
      <c r="O20" s="81">
        <v>13</v>
      </c>
      <c r="P20" s="81">
        <v>14</v>
      </c>
      <c r="Q20" s="78">
        <v>1</v>
      </c>
      <c r="R20" s="81">
        <v>6</v>
      </c>
      <c r="S20" s="81">
        <v>13</v>
      </c>
      <c r="T20" s="79">
        <v>10</v>
      </c>
      <c r="U20" s="195"/>
      <c r="V20" s="196"/>
      <c r="W20" s="196"/>
      <c r="X20" s="197"/>
    </row>
    <row r="21" spans="1:24" ht="15">
      <c r="A21" s="186" t="s">
        <v>125</v>
      </c>
      <c r="B21" s="90" t="s">
        <v>7</v>
      </c>
      <c r="C21" s="91" t="s">
        <v>126</v>
      </c>
      <c r="D21" s="92" t="s">
        <v>34</v>
      </c>
      <c r="E21" s="96">
        <v>25</v>
      </c>
      <c r="F21" s="96">
        <v>25</v>
      </c>
      <c r="G21" s="76">
        <v>25</v>
      </c>
      <c r="H21" s="77">
        <v>24</v>
      </c>
      <c r="I21" s="77">
        <v>23</v>
      </c>
      <c r="J21" s="77">
        <v>23</v>
      </c>
      <c r="K21" s="77">
        <v>25</v>
      </c>
      <c r="L21" s="77">
        <v>25</v>
      </c>
      <c r="M21" s="77">
        <v>21</v>
      </c>
      <c r="N21" s="77">
        <v>3</v>
      </c>
      <c r="O21" s="77">
        <v>12</v>
      </c>
      <c r="P21" s="77">
        <v>18</v>
      </c>
      <c r="Q21" s="74">
        <v>0</v>
      </c>
      <c r="R21" s="77">
        <v>2</v>
      </c>
      <c r="S21" s="77">
        <v>6</v>
      </c>
      <c r="T21" s="75">
        <v>17</v>
      </c>
      <c r="U21" s="188">
        <v>1.0869565217391304</v>
      </c>
      <c r="V21" s="190">
        <v>16.304347826086957</v>
      </c>
      <c r="W21" s="190">
        <v>33.69565217391305</v>
      </c>
      <c r="X21" s="192">
        <v>48.91304347826087</v>
      </c>
    </row>
    <row r="22" spans="1:24" ht="15">
      <c r="A22" s="194"/>
      <c r="B22" s="93" t="s">
        <v>9</v>
      </c>
      <c r="C22" s="91" t="s">
        <v>126</v>
      </c>
      <c r="D22" s="94" t="s">
        <v>35</v>
      </c>
      <c r="E22" s="97">
        <v>24</v>
      </c>
      <c r="F22" s="97">
        <v>23</v>
      </c>
      <c r="G22" s="80">
        <v>21</v>
      </c>
      <c r="H22" s="81">
        <v>21</v>
      </c>
      <c r="I22" s="81">
        <v>21</v>
      </c>
      <c r="J22" s="81">
        <v>19</v>
      </c>
      <c r="K22" s="81">
        <v>20</v>
      </c>
      <c r="L22" s="81">
        <v>21</v>
      </c>
      <c r="M22" s="81">
        <v>17</v>
      </c>
      <c r="N22" s="81">
        <v>2</v>
      </c>
      <c r="O22" s="81">
        <v>9</v>
      </c>
      <c r="P22" s="81">
        <v>14</v>
      </c>
      <c r="Q22" s="78">
        <v>0</v>
      </c>
      <c r="R22" s="81">
        <v>4</v>
      </c>
      <c r="S22" s="81">
        <v>9</v>
      </c>
      <c r="T22" s="79">
        <v>10</v>
      </c>
      <c r="U22" s="195"/>
      <c r="V22" s="196"/>
      <c r="W22" s="196"/>
      <c r="X22" s="197"/>
    </row>
    <row r="23" spans="1:24" ht="15">
      <c r="A23" s="194"/>
      <c r="B23" s="93" t="s">
        <v>11</v>
      </c>
      <c r="C23" s="91" t="s">
        <v>126</v>
      </c>
      <c r="D23" s="94" t="s">
        <v>127</v>
      </c>
      <c r="E23" s="97">
        <v>24</v>
      </c>
      <c r="F23" s="97">
        <v>24</v>
      </c>
      <c r="G23" s="80">
        <v>24</v>
      </c>
      <c r="H23" s="81">
        <v>19</v>
      </c>
      <c r="I23" s="81">
        <v>17</v>
      </c>
      <c r="J23" s="81">
        <v>24</v>
      </c>
      <c r="K23" s="81">
        <v>22</v>
      </c>
      <c r="L23" s="81">
        <v>24</v>
      </c>
      <c r="M23" s="81">
        <v>21</v>
      </c>
      <c r="N23" s="81">
        <v>6</v>
      </c>
      <c r="O23" s="81">
        <v>10</v>
      </c>
      <c r="P23" s="81">
        <v>12</v>
      </c>
      <c r="Q23" s="78">
        <v>0</v>
      </c>
      <c r="R23" s="81">
        <v>4</v>
      </c>
      <c r="S23" s="81">
        <v>7</v>
      </c>
      <c r="T23" s="79">
        <v>13</v>
      </c>
      <c r="U23" s="195"/>
      <c r="V23" s="196"/>
      <c r="W23" s="196"/>
      <c r="X23" s="197"/>
    </row>
    <row r="24" spans="1:24" ht="15.75" thickBot="1">
      <c r="A24" s="194"/>
      <c r="B24" s="93" t="s">
        <v>37</v>
      </c>
      <c r="C24" s="91" t="s">
        <v>126</v>
      </c>
      <c r="D24" s="94" t="s">
        <v>38</v>
      </c>
      <c r="E24" s="97">
        <v>22</v>
      </c>
      <c r="F24" s="97">
        <v>20</v>
      </c>
      <c r="G24" s="80">
        <v>18</v>
      </c>
      <c r="H24" s="81">
        <v>18</v>
      </c>
      <c r="I24" s="81">
        <v>14</v>
      </c>
      <c r="J24" s="81">
        <v>19</v>
      </c>
      <c r="K24" s="81">
        <v>15</v>
      </c>
      <c r="L24" s="81">
        <v>17</v>
      </c>
      <c r="M24" s="81">
        <v>14</v>
      </c>
      <c r="N24" s="81">
        <v>2</v>
      </c>
      <c r="O24" s="81">
        <v>5</v>
      </c>
      <c r="P24" s="81">
        <v>9</v>
      </c>
      <c r="Q24" s="78">
        <v>1</v>
      </c>
      <c r="R24" s="81">
        <v>5</v>
      </c>
      <c r="S24" s="81">
        <v>9</v>
      </c>
      <c r="T24" s="79">
        <v>5</v>
      </c>
      <c r="U24" s="195"/>
      <c r="V24" s="196"/>
      <c r="W24" s="196"/>
      <c r="X24" s="197"/>
    </row>
    <row r="25" spans="1:24" ht="15">
      <c r="A25" s="186" t="s">
        <v>128</v>
      </c>
      <c r="B25" s="90" t="s">
        <v>7</v>
      </c>
      <c r="C25" s="91" t="s">
        <v>121</v>
      </c>
      <c r="D25" s="92" t="s">
        <v>50</v>
      </c>
      <c r="E25" s="96">
        <v>28</v>
      </c>
      <c r="F25" s="96">
        <v>26</v>
      </c>
      <c r="G25" s="76">
        <v>22</v>
      </c>
      <c r="H25" s="77">
        <v>19</v>
      </c>
      <c r="I25" s="77">
        <v>16</v>
      </c>
      <c r="J25" s="77">
        <v>18</v>
      </c>
      <c r="K25" s="77">
        <v>18</v>
      </c>
      <c r="L25" s="77">
        <v>24</v>
      </c>
      <c r="M25" s="77">
        <v>17</v>
      </c>
      <c r="N25" s="77">
        <v>0</v>
      </c>
      <c r="O25" s="77">
        <v>4</v>
      </c>
      <c r="P25" s="77">
        <v>15</v>
      </c>
      <c r="Q25" s="74">
        <v>1</v>
      </c>
      <c r="R25" s="77">
        <v>12</v>
      </c>
      <c r="S25" s="77">
        <v>7</v>
      </c>
      <c r="T25" s="75">
        <v>6</v>
      </c>
      <c r="U25" s="188">
        <v>4.225352112676056</v>
      </c>
      <c r="V25" s="190">
        <v>47.88732394366197</v>
      </c>
      <c r="W25" s="190">
        <v>23.943661971830984</v>
      </c>
      <c r="X25" s="192">
        <v>23.943661971830984</v>
      </c>
    </row>
    <row r="26" spans="1:24" ht="15">
      <c r="A26" s="194"/>
      <c r="B26" s="93" t="s">
        <v>9</v>
      </c>
      <c r="C26" s="91" t="s">
        <v>121</v>
      </c>
      <c r="D26" s="94" t="s">
        <v>51</v>
      </c>
      <c r="E26" s="97">
        <v>25</v>
      </c>
      <c r="F26" s="97">
        <v>24</v>
      </c>
      <c r="G26" s="80">
        <v>23</v>
      </c>
      <c r="H26" s="81">
        <v>20</v>
      </c>
      <c r="I26" s="81">
        <v>18</v>
      </c>
      <c r="J26" s="81">
        <v>16</v>
      </c>
      <c r="K26" s="81">
        <v>19</v>
      </c>
      <c r="L26" s="81">
        <v>20</v>
      </c>
      <c r="M26" s="81">
        <v>16</v>
      </c>
      <c r="N26" s="81">
        <v>1</v>
      </c>
      <c r="O26" s="81">
        <v>5</v>
      </c>
      <c r="P26" s="81">
        <v>11</v>
      </c>
      <c r="Q26" s="78">
        <v>1</v>
      </c>
      <c r="R26" s="81">
        <v>10</v>
      </c>
      <c r="S26" s="81">
        <v>6</v>
      </c>
      <c r="T26" s="79">
        <v>7</v>
      </c>
      <c r="U26" s="195"/>
      <c r="V26" s="196"/>
      <c r="W26" s="196"/>
      <c r="X26" s="197"/>
    </row>
    <row r="27" spans="1:24" ht="15.75" thickBot="1">
      <c r="A27" s="194"/>
      <c r="B27" s="93" t="s">
        <v>11</v>
      </c>
      <c r="C27" s="91" t="s">
        <v>121</v>
      </c>
      <c r="D27" s="94" t="s">
        <v>52</v>
      </c>
      <c r="E27" s="97">
        <v>26</v>
      </c>
      <c r="F27" s="97">
        <v>21</v>
      </c>
      <c r="G27" s="80">
        <v>18</v>
      </c>
      <c r="H27" s="81">
        <v>17</v>
      </c>
      <c r="I27" s="81">
        <v>13</v>
      </c>
      <c r="J27" s="81">
        <v>15</v>
      </c>
      <c r="K27" s="81">
        <v>14</v>
      </c>
      <c r="L27" s="81">
        <v>17</v>
      </c>
      <c r="M27" s="81">
        <v>12</v>
      </c>
      <c r="N27" s="81">
        <v>0</v>
      </c>
      <c r="O27" s="81">
        <v>5</v>
      </c>
      <c r="P27" s="81">
        <v>9</v>
      </c>
      <c r="Q27" s="78">
        <v>1</v>
      </c>
      <c r="R27" s="81">
        <v>12</v>
      </c>
      <c r="S27" s="81">
        <v>4</v>
      </c>
      <c r="T27" s="79">
        <v>4</v>
      </c>
      <c r="U27" s="195"/>
      <c r="V27" s="196"/>
      <c r="W27" s="196"/>
      <c r="X27" s="197"/>
    </row>
    <row r="28" spans="1:24" ht="15.75" thickBot="1">
      <c r="A28" s="95" t="s">
        <v>129</v>
      </c>
      <c r="B28" s="90" t="s">
        <v>7</v>
      </c>
      <c r="C28" s="91" t="s">
        <v>121</v>
      </c>
      <c r="D28" s="92" t="s">
        <v>33</v>
      </c>
      <c r="E28" s="96">
        <v>19</v>
      </c>
      <c r="F28" s="96">
        <v>17</v>
      </c>
      <c r="G28" s="76">
        <v>16</v>
      </c>
      <c r="H28" s="77">
        <v>14</v>
      </c>
      <c r="I28" s="77">
        <v>14</v>
      </c>
      <c r="J28" s="77">
        <v>14</v>
      </c>
      <c r="K28" s="77">
        <v>16</v>
      </c>
      <c r="L28" s="77">
        <v>14</v>
      </c>
      <c r="M28" s="77">
        <v>12</v>
      </c>
      <c r="N28" s="77">
        <v>0</v>
      </c>
      <c r="O28" s="77">
        <v>5</v>
      </c>
      <c r="P28" s="77">
        <v>8</v>
      </c>
      <c r="Q28" s="74">
        <v>1</v>
      </c>
      <c r="R28" s="77">
        <v>3</v>
      </c>
      <c r="S28" s="77">
        <v>7</v>
      </c>
      <c r="T28" s="75">
        <v>6</v>
      </c>
      <c r="U28" s="87">
        <v>5.88235294117647</v>
      </c>
      <c r="V28" s="88">
        <v>17.647058823529413</v>
      </c>
      <c r="W28" s="88">
        <v>41.17647058823529</v>
      </c>
      <c r="X28" s="89">
        <v>35.294117647058826</v>
      </c>
    </row>
    <row r="29" spans="1:24" ht="15.75" thickBot="1">
      <c r="A29" s="95" t="s">
        <v>130</v>
      </c>
      <c r="B29" s="90" t="s">
        <v>7</v>
      </c>
      <c r="C29" s="91" t="s">
        <v>131</v>
      </c>
      <c r="D29" s="92" t="s">
        <v>31</v>
      </c>
      <c r="E29" s="96">
        <v>8</v>
      </c>
      <c r="F29" s="96">
        <v>7</v>
      </c>
      <c r="G29" s="76">
        <v>6</v>
      </c>
      <c r="H29" s="77">
        <v>4</v>
      </c>
      <c r="I29" s="77">
        <v>4</v>
      </c>
      <c r="J29" s="77">
        <v>3</v>
      </c>
      <c r="K29" s="77">
        <v>6</v>
      </c>
      <c r="L29" s="77">
        <v>7</v>
      </c>
      <c r="M29" s="77">
        <v>4</v>
      </c>
      <c r="N29" s="77">
        <v>0</v>
      </c>
      <c r="O29" s="77">
        <v>3</v>
      </c>
      <c r="P29" s="77">
        <v>3</v>
      </c>
      <c r="Q29" s="74">
        <v>1</v>
      </c>
      <c r="R29" s="77">
        <v>3</v>
      </c>
      <c r="S29" s="77">
        <v>1</v>
      </c>
      <c r="T29" s="75">
        <v>2</v>
      </c>
      <c r="U29" s="87">
        <v>14.285714285714285</v>
      </c>
      <c r="V29" s="88">
        <v>42.857142857142854</v>
      </c>
      <c r="W29" s="88">
        <v>14.285714285714285</v>
      </c>
      <c r="X29" s="89">
        <v>28.57142857142857</v>
      </c>
    </row>
    <row r="30" spans="1:24" ht="15.75" customHeight="1" thickBot="1">
      <c r="A30" s="95" t="s">
        <v>132</v>
      </c>
      <c r="B30" s="90" t="s">
        <v>7</v>
      </c>
      <c r="C30" s="91" t="s">
        <v>121</v>
      </c>
      <c r="D30" s="92" t="s">
        <v>56</v>
      </c>
      <c r="E30" s="96">
        <v>12</v>
      </c>
      <c r="F30" s="96">
        <v>12</v>
      </c>
      <c r="G30" s="76">
        <v>11</v>
      </c>
      <c r="H30" s="77">
        <v>10</v>
      </c>
      <c r="I30" s="77">
        <v>11</v>
      </c>
      <c r="J30" s="77">
        <v>11</v>
      </c>
      <c r="K30" s="77">
        <v>9</v>
      </c>
      <c r="L30" s="77">
        <v>11</v>
      </c>
      <c r="M30" s="77">
        <v>11</v>
      </c>
      <c r="N30" s="77">
        <v>1</v>
      </c>
      <c r="O30" s="77">
        <v>6</v>
      </c>
      <c r="P30" s="77">
        <v>11</v>
      </c>
      <c r="Q30" s="74">
        <v>0</v>
      </c>
      <c r="R30" s="77">
        <v>1</v>
      </c>
      <c r="S30" s="77">
        <v>3</v>
      </c>
      <c r="T30" s="75">
        <v>8</v>
      </c>
      <c r="U30" s="87">
        <v>0</v>
      </c>
      <c r="V30" s="88">
        <v>8.333333333333332</v>
      </c>
      <c r="W30" s="88">
        <v>25</v>
      </c>
      <c r="X30" s="89">
        <v>66.66666666666666</v>
      </c>
    </row>
    <row r="31" spans="1:24" ht="15">
      <c r="A31" s="186" t="s">
        <v>133</v>
      </c>
      <c r="B31" s="90" t="s">
        <v>7</v>
      </c>
      <c r="C31" s="91" t="s">
        <v>121</v>
      </c>
      <c r="D31" s="92" t="s">
        <v>134</v>
      </c>
      <c r="E31" s="96">
        <v>24</v>
      </c>
      <c r="F31" s="96">
        <v>23</v>
      </c>
      <c r="G31" s="76">
        <v>22</v>
      </c>
      <c r="H31" s="77">
        <v>18</v>
      </c>
      <c r="I31" s="77">
        <v>15</v>
      </c>
      <c r="J31" s="77">
        <v>16</v>
      </c>
      <c r="K31" s="77">
        <v>18</v>
      </c>
      <c r="L31" s="77">
        <v>21</v>
      </c>
      <c r="M31" s="77">
        <v>15</v>
      </c>
      <c r="N31" s="77">
        <v>0</v>
      </c>
      <c r="O31" s="77">
        <v>9</v>
      </c>
      <c r="P31" s="77">
        <v>10</v>
      </c>
      <c r="Q31" s="74">
        <v>3</v>
      </c>
      <c r="R31" s="77">
        <v>8</v>
      </c>
      <c r="S31" s="77">
        <v>4</v>
      </c>
      <c r="T31" s="75">
        <v>8</v>
      </c>
      <c r="U31" s="188">
        <v>29.166666666666668</v>
      </c>
      <c r="V31" s="190">
        <v>39.58333333333333</v>
      </c>
      <c r="W31" s="190">
        <v>12.5</v>
      </c>
      <c r="X31" s="192">
        <v>18.75</v>
      </c>
    </row>
    <row r="32" spans="1:24" ht="15.75" thickBot="1">
      <c r="A32" s="194"/>
      <c r="B32" s="93" t="s">
        <v>9</v>
      </c>
      <c r="C32" s="91" t="s">
        <v>121</v>
      </c>
      <c r="D32" s="94" t="s">
        <v>135</v>
      </c>
      <c r="E32" s="97">
        <v>28</v>
      </c>
      <c r="F32" s="97">
        <v>25</v>
      </c>
      <c r="G32" s="80">
        <v>17</v>
      </c>
      <c r="H32" s="81">
        <v>18</v>
      </c>
      <c r="I32" s="81">
        <v>11</v>
      </c>
      <c r="J32" s="81">
        <v>10</v>
      </c>
      <c r="K32" s="81">
        <v>9</v>
      </c>
      <c r="L32" s="81">
        <v>13</v>
      </c>
      <c r="M32" s="81">
        <v>6</v>
      </c>
      <c r="N32" s="81">
        <v>1</v>
      </c>
      <c r="O32" s="81">
        <v>2</v>
      </c>
      <c r="P32" s="81">
        <v>4</v>
      </c>
      <c r="Q32" s="78">
        <v>11</v>
      </c>
      <c r="R32" s="81">
        <v>11</v>
      </c>
      <c r="S32" s="81">
        <v>2</v>
      </c>
      <c r="T32" s="79">
        <v>1</v>
      </c>
      <c r="U32" s="195"/>
      <c r="V32" s="196"/>
      <c r="W32" s="196"/>
      <c r="X32" s="197"/>
    </row>
    <row r="33" spans="1:24" ht="15">
      <c r="A33" s="186" t="s">
        <v>136</v>
      </c>
      <c r="B33" s="90" t="s">
        <v>7</v>
      </c>
      <c r="C33" s="91" t="s">
        <v>121</v>
      </c>
      <c r="D33" s="92" t="s">
        <v>19</v>
      </c>
      <c r="E33" s="96">
        <v>25</v>
      </c>
      <c r="F33" s="96">
        <v>25</v>
      </c>
      <c r="G33" s="76">
        <v>22</v>
      </c>
      <c r="H33" s="77">
        <v>22</v>
      </c>
      <c r="I33" s="77">
        <v>21</v>
      </c>
      <c r="J33" s="77">
        <v>24</v>
      </c>
      <c r="K33" s="77">
        <v>20</v>
      </c>
      <c r="L33" s="77">
        <v>23</v>
      </c>
      <c r="M33" s="77">
        <v>18</v>
      </c>
      <c r="N33" s="77">
        <v>6</v>
      </c>
      <c r="O33" s="77">
        <v>13</v>
      </c>
      <c r="P33" s="77">
        <v>8</v>
      </c>
      <c r="Q33" s="74">
        <v>0</v>
      </c>
      <c r="R33" s="77">
        <v>8</v>
      </c>
      <c r="S33" s="77">
        <v>7</v>
      </c>
      <c r="T33" s="75">
        <v>10</v>
      </c>
      <c r="U33" s="188">
        <v>2.272727272727273</v>
      </c>
      <c r="V33" s="190">
        <v>22.727272727272727</v>
      </c>
      <c r="W33" s="190">
        <v>36.36363636363637</v>
      </c>
      <c r="X33" s="192">
        <v>38.63636363636363</v>
      </c>
    </row>
    <row r="34" spans="1:24" ht="15.75" thickBot="1">
      <c r="A34" s="194"/>
      <c r="B34" s="93" t="s">
        <v>9</v>
      </c>
      <c r="C34" s="91" t="s">
        <v>121</v>
      </c>
      <c r="D34" s="94" t="s">
        <v>21</v>
      </c>
      <c r="E34" s="97">
        <v>20</v>
      </c>
      <c r="F34" s="97">
        <v>19</v>
      </c>
      <c r="G34" s="80">
        <v>17</v>
      </c>
      <c r="H34" s="81">
        <v>17</v>
      </c>
      <c r="I34" s="81">
        <v>13</v>
      </c>
      <c r="J34" s="81">
        <v>18</v>
      </c>
      <c r="K34" s="81">
        <v>16</v>
      </c>
      <c r="L34" s="81">
        <v>18</v>
      </c>
      <c r="M34" s="81">
        <v>18</v>
      </c>
      <c r="N34" s="81">
        <v>4</v>
      </c>
      <c r="O34" s="81">
        <v>9</v>
      </c>
      <c r="P34" s="81">
        <v>8</v>
      </c>
      <c r="Q34" s="78">
        <v>1</v>
      </c>
      <c r="R34" s="81">
        <v>2</v>
      </c>
      <c r="S34" s="81">
        <v>9</v>
      </c>
      <c r="T34" s="79">
        <v>7</v>
      </c>
      <c r="U34" s="195"/>
      <c r="V34" s="196"/>
      <c r="W34" s="196"/>
      <c r="X34" s="197"/>
    </row>
    <row r="35" spans="1:24" ht="15">
      <c r="A35" s="186" t="s">
        <v>137</v>
      </c>
      <c r="B35" s="90" t="s">
        <v>7</v>
      </c>
      <c r="C35" s="91" t="s">
        <v>121</v>
      </c>
      <c r="D35" s="92" t="s">
        <v>138</v>
      </c>
      <c r="E35" s="96">
        <v>17</v>
      </c>
      <c r="F35" s="96">
        <v>14</v>
      </c>
      <c r="G35" s="76">
        <v>11</v>
      </c>
      <c r="H35" s="77">
        <v>12</v>
      </c>
      <c r="I35" s="77">
        <v>9</v>
      </c>
      <c r="J35" s="77">
        <v>12</v>
      </c>
      <c r="K35" s="77">
        <v>7</v>
      </c>
      <c r="L35" s="77">
        <v>13</v>
      </c>
      <c r="M35" s="77">
        <v>11</v>
      </c>
      <c r="N35" s="77">
        <v>3</v>
      </c>
      <c r="O35" s="77">
        <v>2</v>
      </c>
      <c r="P35" s="77">
        <v>6</v>
      </c>
      <c r="Q35" s="74">
        <v>0</v>
      </c>
      <c r="R35" s="77">
        <v>7</v>
      </c>
      <c r="S35" s="77">
        <v>5</v>
      </c>
      <c r="T35" s="75">
        <v>2</v>
      </c>
      <c r="U35" s="188">
        <v>0</v>
      </c>
      <c r="V35" s="190">
        <v>42.42424242424242</v>
      </c>
      <c r="W35" s="190">
        <v>39.39393939393939</v>
      </c>
      <c r="X35" s="192">
        <v>18.181818181818183</v>
      </c>
    </row>
    <row r="36" spans="1:24" ht="15.75" thickBot="1">
      <c r="A36" s="194"/>
      <c r="B36" s="93" t="s">
        <v>9</v>
      </c>
      <c r="C36" s="91" t="s">
        <v>121</v>
      </c>
      <c r="D36" s="94" t="s">
        <v>139</v>
      </c>
      <c r="E36" s="97">
        <v>19</v>
      </c>
      <c r="F36" s="97">
        <v>19</v>
      </c>
      <c r="G36" s="80">
        <v>17</v>
      </c>
      <c r="H36" s="81">
        <v>16</v>
      </c>
      <c r="I36" s="81">
        <v>18</v>
      </c>
      <c r="J36" s="81">
        <v>17</v>
      </c>
      <c r="K36" s="81">
        <v>15</v>
      </c>
      <c r="L36" s="81">
        <v>18</v>
      </c>
      <c r="M36" s="81">
        <v>17</v>
      </c>
      <c r="N36" s="81">
        <v>4</v>
      </c>
      <c r="O36" s="81">
        <v>2</v>
      </c>
      <c r="P36" s="81">
        <v>6</v>
      </c>
      <c r="Q36" s="78">
        <v>0</v>
      </c>
      <c r="R36" s="81">
        <v>7</v>
      </c>
      <c r="S36" s="81">
        <v>8</v>
      </c>
      <c r="T36" s="79">
        <v>4</v>
      </c>
      <c r="U36" s="195"/>
      <c r="V36" s="196"/>
      <c r="W36" s="196"/>
      <c r="X36" s="197"/>
    </row>
    <row r="37" spans="1:24" ht="15.75" customHeight="1" thickBot="1">
      <c r="A37" s="95" t="s">
        <v>140</v>
      </c>
      <c r="B37" s="90" t="s">
        <v>7</v>
      </c>
      <c r="C37" s="91" t="s">
        <v>121</v>
      </c>
      <c r="D37" s="94" t="s">
        <v>69</v>
      </c>
      <c r="E37" s="97">
        <v>18</v>
      </c>
      <c r="F37" s="97">
        <v>18</v>
      </c>
      <c r="G37" s="80">
        <v>17</v>
      </c>
      <c r="H37" s="81">
        <v>14</v>
      </c>
      <c r="I37" s="81">
        <v>12</v>
      </c>
      <c r="J37" s="81">
        <v>16</v>
      </c>
      <c r="K37" s="81">
        <v>15</v>
      </c>
      <c r="L37" s="81">
        <v>17</v>
      </c>
      <c r="M37" s="81">
        <v>8</v>
      </c>
      <c r="N37" s="81">
        <v>1</v>
      </c>
      <c r="O37" s="81">
        <v>11</v>
      </c>
      <c r="P37" s="81">
        <v>15</v>
      </c>
      <c r="Q37" s="78">
        <v>1</v>
      </c>
      <c r="R37" s="81">
        <v>5</v>
      </c>
      <c r="S37" s="81">
        <v>3</v>
      </c>
      <c r="T37" s="79">
        <v>9</v>
      </c>
      <c r="U37" s="87">
        <v>5.555555555555555</v>
      </c>
      <c r="V37" s="88">
        <v>27.77777777777778</v>
      </c>
      <c r="W37" s="88">
        <v>16.666666666666664</v>
      </c>
      <c r="X37" s="89">
        <v>50</v>
      </c>
    </row>
    <row r="38" spans="1:24" ht="15.75" customHeight="1" thickBot="1">
      <c r="A38" s="95" t="s">
        <v>141</v>
      </c>
      <c r="B38" s="90" t="s">
        <v>7</v>
      </c>
      <c r="C38" s="91" t="s">
        <v>131</v>
      </c>
      <c r="D38" s="92" t="s">
        <v>49</v>
      </c>
      <c r="E38" s="96">
        <v>20</v>
      </c>
      <c r="F38" s="96">
        <v>17</v>
      </c>
      <c r="G38" s="86">
        <v>15</v>
      </c>
      <c r="H38" s="77">
        <v>10</v>
      </c>
      <c r="I38" s="77">
        <v>12</v>
      </c>
      <c r="J38" s="77">
        <v>15</v>
      </c>
      <c r="K38" s="77">
        <v>13</v>
      </c>
      <c r="L38" s="77">
        <v>11</v>
      </c>
      <c r="M38" s="77">
        <v>10</v>
      </c>
      <c r="N38" s="77">
        <v>1</v>
      </c>
      <c r="O38" s="77">
        <v>3</v>
      </c>
      <c r="P38" s="77">
        <v>10</v>
      </c>
      <c r="Q38" s="74">
        <v>1</v>
      </c>
      <c r="R38" s="77">
        <v>7</v>
      </c>
      <c r="S38" s="77">
        <v>5</v>
      </c>
      <c r="T38" s="75">
        <v>4</v>
      </c>
      <c r="U38" s="87">
        <v>5.88235294117647</v>
      </c>
      <c r="V38" s="88">
        <v>41.17647058823529</v>
      </c>
      <c r="W38" s="88">
        <v>29.411764705882355</v>
      </c>
      <c r="X38" s="89">
        <v>23.52941176470588</v>
      </c>
    </row>
    <row r="39" spans="1:24" ht="15.75" customHeight="1" thickBot="1">
      <c r="A39" s="95" t="s">
        <v>142</v>
      </c>
      <c r="B39" s="90" t="s">
        <v>7</v>
      </c>
      <c r="C39" s="91" t="s">
        <v>121</v>
      </c>
      <c r="D39" s="92" t="s">
        <v>28</v>
      </c>
      <c r="E39" s="96">
        <v>22</v>
      </c>
      <c r="F39" s="96">
        <v>22</v>
      </c>
      <c r="G39" s="76">
        <v>21</v>
      </c>
      <c r="H39" s="77">
        <v>19</v>
      </c>
      <c r="I39" s="77">
        <v>20</v>
      </c>
      <c r="J39" s="77">
        <v>18</v>
      </c>
      <c r="K39" s="77">
        <v>20</v>
      </c>
      <c r="L39" s="77">
        <v>21</v>
      </c>
      <c r="M39" s="77">
        <v>22</v>
      </c>
      <c r="N39" s="77">
        <v>1</v>
      </c>
      <c r="O39" s="77">
        <v>12</v>
      </c>
      <c r="P39" s="77">
        <v>17</v>
      </c>
      <c r="Q39" s="74">
        <v>0</v>
      </c>
      <c r="R39" s="77">
        <v>2</v>
      </c>
      <c r="S39" s="77">
        <v>5</v>
      </c>
      <c r="T39" s="75">
        <v>15</v>
      </c>
      <c r="U39" s="87">
        <v>0</v>
      </c>
      <c r="V39" s="88">
        <v>9.090909090909092</v>
      </c>
      <c r="W39" s="88">
        <v>22.727272727272727</v>
      </c>
      <c r="X39" s="89">
        <v>68.18181818181817</v>
      </c>
    </row>
    <row r="40" spans="1:24" ht="15.75" customHeight="1" thickBot="1">
      <c r="A40" s="95" t="s">
        <v>143</v>
      </c>
      <c r="B40" s="90" t="s">
        <v>7</v>
      </c>
      <c r="C40" s="91" t="s">
        <v>121</v>
      </c>
      <c r="D40" s="92" t="s">
        <v>42</v>
      </c>
      <c r="E40" s="96">
        <v>8</v>
      </c>
      <c r="F40" s="96">
        <v>7</v>
      </c>
      <c r="G40" s="76">
        <v>7</v>
      </c>
      <c r="H40" s="77">
        <v>7</v>
      </c>
      <c r="I40" s="77">
        <v>6</v>
      </c>
      <c r="J40" s="77">
        <v>7</v>
      </c>
      <c r="K40" s="77">
        <v>7</v>
      </c>
      <c r="L40" s="77">
        <v>6</v>
      </c>
      <c r="M40" s="77">
        <v>6</v>
      </c>
      <c r="N40" s="77">
        <v>0</v>
      </c>
      <c r="O40" s="77">
        <v>1</v>
      </c>
      <c r="P40" s="77">
        <v>2</v>
      </c>
      <c r="Q40" s="74">
        <v>0</v>
      </c>
      <c r="R40" s="77">
        <v>3</v>
      </c>
      <c r="S40" s="77">
        <v>2</v>
      </c>
      <c r="T40" s="75">
        <v>2</v>
      </c>
      <c r="U40" s="87">
        <v>0</v>
      </c>
      <c r="V40" s="88">
        <v>42.857142857142854</v>
      </c>
      <c r="W40" s="88">
        <v>28.57142857142857</v>
      </c>
      <c r="X40" s="89">
        <v>28.57142857142857</v>
      </c>
    </row>
    <row r="41" spans="1:24" ht="15.75" customHeight="1" thickBot="1">
      <c r="A41" s="95" t="s">
        <v>144</v>
      </c>
      <c r="B41" s="90" t="s">
        <v>7</v>
      </c>
      <c r="C41" s="91" t="s">
        <v>121</v>
      </c>
      <c r="D41" s="92" t="s">
        <v>48</v>
      </c>
      <c r="E41" s="96">
        <v>12</v>
      </c>
      <c r="F41" s="96">
        <v>10</v>
      </c>
      <c r="G41" s="76">
        <v>9</v>
      </c>
      <c r="H41" s="77">
        <v>7</v>
      </c>
      <c r="I41" s="77">
        <v>6</v>
      </c>
      <c r="J41" s="77">
        <v>8</v>
      </c>
      <c r="K41" s="77">
        <v>7</v>
      </c>
      <c r="L41" s="77">
        <v>9</v>
      </c>
      <c r="M41" s="77">
        <v>9</v>
      </c>
      <c r="N41" s="77">
        <v>0</v>
      </c>
      <c r="O41" s="77">
        <v>5</v>
      </c>
      <c r="P41" s="77">
        <v>7</v>
      </c>
      <c r="Q41" s="74">
        <v>1</v>
      </c>
      <c r="R41" s="77">
        <v>1</v>
      </c>
      <c r="S41" s="77">
        <v>4</v>
      </c>
      <c r="T41" s="75">
        <v>4</v>
      </c>
      <c r="U41" s="87">
        <v>10</v>
      </c>
      <c r="V41" s="88">
        <v>10</v>
      </c>
      <c r="W41" s="88">
        <v>40</v>
      </c>
      <c r="X41" s="89">
        <v>40</v>
      </c>
    </row>
    <row r="42" spans="1:24" ht="15">
      <c r="A42" s="186" t="s">
        <v>145</v>
      </c>
      <c r="B42" s="90" t="s">
        <v>7</v>
      </c>
      <c r="C42" s="91" t="s">
        <v>121</v>
      </c>
      <c r="D42" s="92" t="s">
        <v>45</v>
      </c>
      <c r="E42" s="96">
        <v>22</v>
      </c>
      <c r="F42" s="96">
        <v>17</v>
      </c>
      <c r="G42" s="76">
        <v>17</v>
      </c>
      <c r="H42" s="77">
        <v>16</v>
      </c>
      <c r="I42" s="77">
        <v>16</v>
      </c>
      <c r="J42" s="77">
        <v>16</v>
      </c>
      <c r="K42" s="77">
        <v>17</v>
      </c>
      <c r="L42" s="77">
        <v>17</v>
      </c>
      <c r="M42" s="77">
        <v>15</v>
      </c>
      <c r="N42" s="77">
        <v>0</v>
      </c>
      <c r="O42" s="77">
        <v>6</v>
      </c>
      <c r="P42" s="77">
        <v>15</v>
      </c>
      <c r="Q42" s="74">
        <v>0</v>
      </c>
      <c r="R42" s="77">
        <v>0</v>
      </c>
      <c r="S42" s="77">
        <v>5</v>
      </c>
      <c r="T42" s="75">
        <v>12</v>
      </c>
      <c r="U42" s="188">
        <v>0</v>
      </c>
      <c r="V42" s="190">
        <v>5.660377358490567</v>
      </c>
      <c r="W42" s="190">
        <v>30.18867924528302</v>
      </c>
      <c r="X42" s="192">
        <v>64.15094339622641</v>
      </c>
    </row>
    <row r="43" spans="1:24" ht="15">
      <c r="A43" s="194"/>
      <c r="B43" s="93" t="s">
        <v>9</v>
      </c>
      <c r="C43" s="91" t="s">
        <v>121</v>
      </c>
      <c r="D43" s="94" t="s">
        <v>46</v>
      </c>
      <c r="E43" s="97">
        <v>20</v>
      </c>
      <c r="F43" s="97">
        <v>19</v>
      </c>
      <c r="G43" s="80">
        <v>18</v>
      </c>
      <c r="H43" s="81">
        <v>19</v>
      </c>
      <c r="I43" s="81">
        <v>19</v>
      </c>
      <c r="J43" s="81">
        <v>19</v>
      </c>
      <c r="K43" s="81">
        <v>18</v>
      </c>
      <c r="L43" s="81">
        <v>19</v>
      </c>
      <c r="M43" s="81">
        <v>16</v>
      </c>
      <c r="N43" s="81">
        <v>6</v>
      </c>
      <c r="O43" s="81">
        <v>8</v>
      </c>
      <c r="P43" s="81">
        <v>19</v>
      </c>
      <c r="Q43" s="78">
        <v>0</v>
      </c>
      <c r="R43" s="81">
        <v>1</v>
      </c>
      <c r="S43" s="81">
        <v>2</v>
      </c>
      <c r="T43" s="79">
        <v>16</v>
      </c>
      <c r="U43" s="195"/>
      <c r="V43" s="196"/>
      <c r="W43" s="196"/>
      <c r="X43" s="197"/>
    </row>
    <row r="44" spans="1:24" ht="15.75" thickBot="1">
      <c r="A44" s="194"/>
      <c r="B44" s="93" t="s">
        <v>11</v>
      </c>
      <c r="C44" s="91" t="s">
        <v>121</v>
      </c>
      <c r="D44" s="94" t="s">
        <v>47</v>
      </c>
      <c r="E44" s="97">
        <v>17</v>
      </c>
      <c r="F44" s="97">
        <v>17</v>
      </c>
      <c r="G44" s="80">
        <v>15</v>
      </c>
      <c r="H44" s="81">
        <v>16</v>
      </c>
      <c r="I44" s="81">
        <v>15</v>
      </c>
      <c r="J44" s="81">
        <v>17</v>
      </c>
      <c r="K44" s="81">
        <v>17</v>
      </c>
      <c r="L44" s="81">
        <v>17</v>
      </c>
      <c r="M44" s="81">
        <v>16</v>
      </c>
      <c r="N44" s="81">
        <v>2</v>
      </c>
      <c r="O44" s="81">
        <v>4</v>
      </c>
      <c r="P44" s="81">
        <v>9</v>
      </c>
      <c r="Q44" s="78">
        <v>0</v>
      </c>
      <c r="R44" s="81">
        <v>2</v>
      </c>
      <c r="S44" s="81">
        <v>9</v>
      </c>
      <c r="T44" s="79">
        <v>6</v>
      </c>
      <c r="U44" s="195"/>
      <c r="V44" s="196"/>
      <c r="W44" s="196"/>
      <c r="X44" s="197"/>
    </row>
    <row r="45" spans="1:24" ht="15">
      <c r="A45" s="186" t="s">
        <v>146</v>
      </c>
      <c r="B45" s="90" t="s">
        <v>7</v>
      </c>
      <c r="C45" s="91" t="s">
        <v>121</v>
      </c>
      <c r="D45" s="92" t="s">
        <v>16</v>
      </c>
      <c r="E45" s="96">
        <v>26</v>
      </c>
      <c r="F45" s="96">
        <v>25</v>
      </c>
      <c r="G45" s="76">
        <v>19</v>
      </c>
      <c r="H45" s="77">
        <v>22</v>
      </c>
      <c r="I45" s="77">
        <v>21</v>
      </c>
      <c r="J45" s="77">
        <v>20</v>
      </c>
      <c r="K45" s="77">
        <v>18</v>
      </c>
      <c r="L45" s="77">
        <v>23</v>
      </c>
      <c r="M45" s="77">
        <v>17</v>
      </c>
      <c r="N45" s="77">
        <v>2</v>
      </c>
      <c r="O45" s="77">
        <v>9</v>
      </c>
      <c r="P45" s="77">
        <v>15</v>
      </c>
      <c r="Q45" s="74">
        <v>1</v>
      </c>
      <c r="R45" s="77">
        <v>9</v>
      </c>
      <c r="S45" s="77">
        <v>6</v>
      </c>
      <c r="T45" s="75">
        <v>9</v>
      </c>
      <c r="U45" s="188">
        <v>6.666666666666667</v>
      </c>
      <c r="V45" s="190">
        <v>37.77777777777778</v>
      </c>
      <c r="W45" s="190">
        <v>24.444444444444443</v>
      </c>
      <c r="X45" s="192">
        <v>31.11111111111111</v>
      </c>
    </row>
    <row r="46" spans="1:24" ht="15.75" thickBot="1">
      <c r="A46" s="194"/>
      <c r="B46" s="93" t="s">
        <v>9</v>
      </c>
      <c r="C46" s="91" t="s">
        <v>121</v>
      </c>
      <c r="D46" s="94" t="s">
        <v>17</v>
      </c>
      <c r="E46" s="97">
        <v>25</v>
      </c>
      <c r="F46" s="97">
        <v>20</v>
      </c>
      <c r="G46" s="80">
        <v>15</v>
      </c>
      <c r="H46" s="81">
        <v>17</v>
      </c>
      <c r="I46" s="81">
        <v>15</v>
      </c>
      <c r="J46" s="81">
        <v>15</v>
      </c>
      <c r="K46" s="81">
        <v>16</v>
      </c>
      <c r="L46" s="81">
        <v>17</v>
      </c>
      <c r="M46" s="81">
        <v>9</v>
      </c>
      <c r="N46" s="81">
        <v>0</v>
      </c>
      <c r="O46" s="81">
        <v>7</v>
      </c>
      <c r="P46" s="81">
        <v>7</v>
      </c>
      <c r="Q46" s="78">
        <v>2</v>
      </c>
      <c r="R46" s="81">
        <v>8</v>
      </c>
      <c r="S46" s="81">
        <v>5</v>
      </c>
      <c r="T46" s="79">
        <v>5</v>
      </c>
      <c r="U46" s="195"/>
      <c r="V46" s="196"/>
      <c r="W46" s="196"/>
      <c r="X46" s="197"/>
    </row>
    <row r="47" spans="1:24" ht="15.75" customHeight="1" thickBot="1">
      <c r="A47" s="95" t="s">
        <v>147</v>
      </c>
      <c r="B47" s="90" t="s">
        <v>7</v>
      </c>
      <c r="C47" s="91" t="s">
        <v>121</v>
      </c>
      <c r="D47" s="92" t="s">
        <v>65</v>
      </c>
      <c r="E47" s="96">
        <v>9</v>
      </c>
      <c r="F47" s="96">
        <v>9</v>
      </c>
      <c r="G47" s="76">
        <v>7</v>
      </c>
      <c r="H47" s="77">
        <v>8</v>
      </c>
      <c r="I47" s="77">
        <v>6</v>
      </c>
      <c r="J47" s="77">
        <v>7</v>
      </c>
      <c r="K47" s="77">
        <v>5</v>
      </c>
      <c r="L47" s="77">
        <v>9</v>
      </c>
      <c r="M47" s="77">
        <v>8</v>
      </c>
      <c r="N47" s="77">
        <v>1</v>
      </c>
      <c r="O47" s="77">
        <v>2</v>
      </c>
      <c r="P47" s="77">
        <v>2</v>
      </c>
      <c r="Q47" s="74">
        <v>0</v>
      </c>
      <c r="R47" s="77">
        <v>5</v>
      </c>
      <c r="S47" s="77">
        <v>3</v>
      </c>
      <c r="T47" s="75">
        <v>1</v>
      </c>
      <c r="U47" s="87">
        <v>0</v>
      </c>
      <c r="V47" s="88">
        <v>55.55555555555556</v>
      </c>
      <c r="W47" s="88">
        <v>33.33333333333333</v>
      </c>
      <c r="X47" s="89">
        <v>11.11111111111111</v>
      </c>
    </row>
    <row r="48" spans="1:24" ht="15.75" customHeight="1" thickBot="1">
      <c r="A48" s="95" t="s">
        <v>148</v>
      </c>
      <c r="B48" s="90" t="s">
        <v>7</v>
      </c>
      <c r="C48" s="91" t="s">
        <v>121</v>
      </c>
      <c r="D48" s="92" t="s">
        <v>22</v>
      </c>
      <c r="E48" s="96">
        <v>24</v>
      </c>
      <c r="F48" s="96">
        <v>24</v>
      </c>
      <c r="G48" s="76">
        <v>20</v>
      </c>
      <c r="H48" s="77">
        <v>20</v>
      </c>
      <c r="I48" s="77">
        <v>18</v>
      </c>
      <c r="J48" s="77">
        <v>20</v>
      </c>
      <c r="K48" s="77">
        <v>14</v>
      </c>
      <c r="L48" s="77">
        <v>21</v>
      </c>
      <c r="M48" s="77">
        <v>14</v>
      </c>
      <c r="N48" s="77">
        <v>4</v>
      </c>
      <c r="O48" s="77">
        <v>8</v>
      </c>
      <c r="P48" s="77">
        <v>14</v>
      </c>
      <c r="Q48" s="74">
        <v>3</v>
      </c>
      <c r="R48" s="77">
        <v>8</v>
      </c>
      <c r="S48" s="77">
        <v>5</v>
      </c>
      <c r="T48" s="75">
        <v>8</v>
      </c>
      <c r="U48" s="87">
        <v>12.5</v>
      </c>
      <c r="V48" s="88">
        <v>33.33333333333333</v>
      </c>
      <c r="W48" s="88">
        <v>20.833333333333336</v>
      </c>
      <c r="X48" s="89">
        <v>33.33333333333333</v>
      </c>
    </row>
    <row r="49" spans="1:24" ht="15.75" customHeight="1" thickBot="1">
      <c r="A49" s="95" t="s">
        <v>149</v>
      </c>
      <c r="B49" s="90" t="s">
        <v>7</v>
      </c>
      <c r="C49" s="91" t="s">
        <v>121</v>
      </c>
      <c r="D49" s="92" t="s">
        <v>43</v>
      </c>
      <c r="E49" s="96">
        <v>19</v>
      </c>
      <c r="F49" s="96">
        <v>19</v>
      </c>
      <c r="G49" s="76">
        <v>17</v>
      </c>
      <c r="H49" s="77">
        <v>18</v>
      </c>
      <c r="I49" s="77">
        <v>17</v>
      </c>
      <c r="J49" s="77">
        <v>19</v>
      </c>
      <c r="K49" s="77">
        <v>14</v>
      </c>
      <c r="L49" s="77">
        <v>19</v>
      </c>
      <c r="M49" s="77">
        <v>13</v>
      </c>
      <c r="N49" s="77">
        <v>2</v>
      </c>
      <c r="O49" s="77">
        <v>11</v>
      </c>
      <c r="P49" s="77">
        <v>12</v>
      </c>
      <c r="Q49" s="74">
        <v>0</v>
      </c>
      <c r="R49" s="77">
        <v>2</v>
      </c>
      <c r="S49" s="77">
        <v>9</v>
      </c>
      <c r="T49" s="75">
        <v>8</v>
      </c>
      <c r="U49" s="87">
        <v>0</v>
      </c>
      <c r="V49" s="88">
        <v>10.526315789473683</v>
      </c>
      <c r="W49" s="88">
        <v>47.368421052631575</v>
      </c>
      <c r="X49" s="89">
        <v>42.10526315789473</v>
      </c>
    </row>
    <row r="50" spans="1:24" ht="15.75" customHeight="1" thickBot="1">
      <c r="A50" s="95" t="s">
        <v>150</v>
      </c>
      <c r="B50" s="90" t="s">
        <v>7</v>
      </c>
      <c r="C50" s="91" t="s">
        <v>121</v>
      </c>
      <c r="D50" s="92" t="s">
        <v>64</v>
      </c>
      <c r="E50" s="96">
        <v>16</v>
      </c>
      <c r="F50" s="96">
        <v>14</v>
      </c>
      <c r="G50" s="76">
        <v>12</v>
      </c>
      <c r="H50" s="77">
        <v>4</v>
      </c>
      <c r="I50" s="77">
        <v>8</v>
      </c>
      <c r="J50" s="77">
        <v>9</v>
      </c>
      <c r="K50" s="77">
        <v>10</v>
      </c>
      <c r="L50" s="77">
        <v>14</v>
      </c>
      <c r="M50" s="77">
        <v>11</v>
      </c>
      <c r="N50" s="77">
        <v>5</v>
      </c>
      <c r="O50" s="77">
        <v>5</v>
      </c>
      <c r="P50" s="77">
        <v>0</v>
      </c>
      <c r="Q50" s="74">
        <v>0</v>
      </c>
      <c r="R50" s="77">
        <v>7</v>
      </c>
      <c r="S50" s="77">
        <v>7</v>
      </c>
      <c r="T50" s="75">
        <v>0</v>
      </c>
      <c r="U50" s="87">
        <v>0</v>
      </c>
      <c r="V50" s="88">
        <v>50</v>
      </c>
      <c r="W50" s="88">
        <v>50</v>
      </c>
      <c r="X50" s="89">
        <v>0</v>
      </c>
    </row>
    <row r="51" spans="1:24" ht="15">
      <c r="A51" s="186" t="s">
        <v>151</v>
      </c>
      <c r="B51" s="90" t="s">
        <v>7</v>
      </c>
      <c r="C51" s="91" t="s">
        <v>121</v>
      </c>
      <c r="D51" s="92" t="s">
        <v>53</v>
      </c>
      <c r="E51" s="96">
        <v>25</v>
      </c>
      <c r="F51" s="96">
        <v>24</v>
      </c>
      <c r="G51" s="76">
        <v>20</v>
      </c>
      <c r="H51" s="77">
        <v>23</v>
      </c>
      <c r="I51" s="77">
        <v>18</v>
      </c>
      <c r="J51" s="77">
        <v>17</v>
      </c>
      <c r="K51" s="77">
        <v>15</v>
      </c>
      <c r="L51" s="77">
        <v>19</v>
      </c>
      <c r="M51" s="77">
        <v>17</v>
      </c>
      <c r="N51" s="77">
        <v>5</v>
      </c>
      <c r="O51" s="77">
        <v>6</v>
      </c>
      <c r="P51" s="77">
        <v>8</v>
      </c>
      <c r="Q51" s="74">
        <v>2</v>
      </c>
      <c r="R51" s="77">
        <v>8</v>
      </c>
      <c r="S51" s="77">
        <v>10</v>
      </c>
      <c r="T51" s="75">
        <v>4</v>
      </c>
      <c r="U51" s="188">
        <v>6.521739130434782</v>
      </c>
      <c r="V51" s="190">
        <v>41.30434782608695</v>
      </c>
      <c r="W51" s="190">
        <v>28.26086956521739</v>
      </c>
      <c r="X51" s="192">
        <v>23.91304347826087</v>
      </c>
    </row>
    <row r="52" spans="1:24" ht="15.75" thickBot="1">
      <c r="A52" s="194"/>
      <c r="B52" s="93" t="s">
        <v>9</v>
      </c>
      <c r="C52" s="91" t="s">
        <v>121</v>
      </c>
      <c r="D52" s="94" t="s">
        <v>54</v>
      </c>
      <c r="E52" s="97">
        <v>25</v>
      </c>
      <c r="F52" s="97">
        <v>22</v>
      </c>
      <c r="G52" s="80">
        <v>18</v>
      </c>
      <c r="H52" s="81">
        <v>19</v>
      </c>
      <c r="I52" s="81">
        <v>13</v>
      </c>
      <c r="J52" s="81">
        <v>14</v>
      </c>
      <c r="K52" s="81">
        <v>14</v>
      </c>
      <c r="L52" s="81">
        <v>15</v>
      </c>
      <c r="M52" s="81">
        <v>16</v>
      </c>
      <c r="N52" s="81">
        <v>1</v>
      </c>
      <c r="O52" s="81">
        <v>5</v>
      </c>
      <c r="P52" s="81">
        <v>16</v>
      </c>
      <c r="Q52" s="78">
        <v>1</v>
      </c>
      <c r="R52" s="81">
        <v>11</v>
      </c>
      <c r="S52" s="81">
        <v>3</v>
      </c>
      <c r="T52" s="79">
        <v>7</v>
      </c>
      <c r="U52" s="195"/>
      <c r="V52" s="196"/>
      <c r="W52" s="196"/>
      <c r="X52" s="197"/>
    </row>
    <row r="53" spans="1:24" ht="15.75" customHeight="1" thickBot="1">
      <c r="A53" s="95" t="s">
        <v>152</v>
      </c>
      <c r="B53" s="90" t="s">
        <v>7</v>
      </c>
      <c r="C53" s="91" t="s">
        <v>121</v>
      </c>
      <c r="D53" s="92" t="s">
        <v>32</v>
      </c>
      <c r="E53" s="96">
        <v>8</v>
      </c>
      <c r="F53" s="96">
        <v>8</v>
      </c>
      <c r="G53" s="76">
        <v>8</v>
      </c>
      <c r="H53" s="77">
        <v>8</v>
      </c>
      <c r="I53" s="77">
        <v>8</v>
      </c>
      <c r="J53" s="77">
        <v>6</v>
      </c>
      <c r="K53" s="77">
        <v>8</v>
      </c>
      <c r="L53" s="77">
        <v>8</v>
      </c>
      <c r="M53" s="77">
        <v>7</v>
      </c>
      <c r="N53" s="77">
        <v>3</v>
      </c>
      <c r="O53" s="77">
        <v>1</v>
      </c>
      <c r="P53" s="77">
        <v>4</v>
      </c>
      <c r="Q53" s="74">
        <v>0</v>
      </c>
      <c r="R53" s="77">
        <v>2</v>
      </c>
      <c r="S53" s="77">
        <v>3</v>
      </c>
      <c r="T53" s="75">
        <v>3</v>
      </c>
      <c r="U53" s="87">
        <v>0</v>
      </c>
      <c r="V53" s="88">
        <v>25</v>
      </c>
      <c r="W53" s="88">
        <v>37.5</v>
      </c>
      <c r="X53" s="89">
        <v>37.5</v>
      </c>
    </row>
    <row r="54" spans="1:24" ht="15.75" customHeight="1" thickBot="1">
      <c r="A54" s="95" t="s">
        <v>153</v>
      </c>
      <c r="B54" s="90" t="s">
        <v>7</v>
      </c>
      <c r="C54" s="91" t="s">
        <v>121</v>
      </c>
      <c r="D54" s="92" t="s">
        <v>23</v>
      </c>
      <c r="E54" s="96">
        <v>5</v>
      </c>
      <c r="F54" s="96">
        <v>5</v>
      </c>
      <c r="G54" s="86">
        <v>2</v>
      </c>
      <c r="H54" s="77">
        <v>5</v>
      </c>
      <c r="I54" s="77">
        <v>4</v>
      </c>
      <c r="J54" s="77">
        <v>5</v>
      </c>
      <c r="K54" s="77">
        <v>4</v>
      </c>
      <c r="L54" s="77">
        <v>5</v>
      </c>
      <c r="M54" s="77">
        <v>5</v>
      </c>
      <c r="N54" s="77">
        <v>0</v>
      </c>
      <c r="O54" s="77">
        <v>2</v>
      </c>
      <c r="P54" s="77">
        <v>1</v>
      </c>
      <c r="Q54" s="74">
        <v>0</v>
      </c>
      <c r="R54" s="77">
        <v>2</v>
      </c>
      <c r="S54" s="77">
        <v>2</v>
      </c>
      <c r="T54" s="75">
        <v>1</v>
      </c>
      <c r="U54" s="87">
        <v>0</v>
      </c>
      <c r="V54" s="88">
        <v>40</v>
      </c>
      <c r="W54" s="88">
        <v>40</v>
      </c>
      <c r="X54" s="89">
        <v>20</v>
      </c>
    </row>
    <row r="55" spans="1:24" ht="15.75" customHeight="1" thickBot="1">
      <c r="A55" s="95" t="s">
        <v>154</v>
      </c>
      <c r="B55" s="90" t="s">
        <v>7</v>
      </c>
      <c r="C55" s="91" t="s">
        <v>121</v>
      </c>
      <c r="D55" s="92" t="s">
        <v>155</v>
      </c>
      <c r="E55" s="96">
        <v>6</v>
      </c>
      <c r="F55" s="96">
        <v>4</v>
      </c>
      <c r="G55" s="76">
        <v>4</v>
      </c>
      <c r="H55" s="77">
        <v>4</v>
      </c>
      <c r="I55" s="77">
        <v>4</v>
      </c>
      <c r="J55" s="77">
        <v>3</v>
      </c>
      <c r="K55" s="77">
        <v>2</v>
      </c>
      <c r="L55" s="77">
        <v>4</v>
      </c>
      <c r="M55" s="77">
        <v>2</v>
      </c>
      <c r="N55" s="77">
        <v>0</v>
      </c>
      <c r="O55" s="77">
        <v>1</v>
      </c>
      <c r="P55" s="77">
        <v>1</v>
      </c>
      <c r="Q55" s="74">
        <v>0</v>
      </c>
      <c r="R55" s="77">
        <v>2</v>
      </c>
      <c r="S55" s="77">
        <v>1</v>
      </c>
      <c r="T55" s="75">
        <v>1</v>
      </c>
      <c r="U55" s="87">
        <v>0</v>
      </c>
      <c r="V55" s="88">
        <v>50</v>
      </c>
      <c r="W55" s="88">
        <v>25</v>
      </c>
      <c r="X55" s="89">
        <v>25</v>
      </c>
    </row>
    <row r="56" spans="1:24" ht="15.75" customHeight="1" thickBot="1">
      <c r="A56" s="95" t="s">
        <v>156</v>
      </c>
      <c r="B56" s="90" t="s">
        <v>7</v>
      </c>
      <c r="C56" s="91" t="s">
        <v>121</v>
      </c>
      <c r="D56" s="92" t="s">
        <v>41</v>
      </c>
      <c r="E56" s="96">
        <v>6</v>
      </c>
      <c r="F56" s="96">
        <v>5</v>
      </c>
      <c r="G56" s="76">
        <v>5</v>
      </c>
      <c r="H56" s="77">
        <v>5</v>
      </c>
      <c r="I56" s="77">
        <v>4</v>
      </c>
      <c r="J56" s="77">
        <v>2</v>
      </c>
      <c r="K56" s="77">
        <v>3</v>
      </c>
      <c r="L56" s="77">
        <v>5</v>
      </c>
      <c r="M56" s="77">
        <v>4</v>
      </c>
      <c r="N56" s="77">
        <v>1</v>
      </c>
      <c r="O56" s="77">
        <v>1</v>
      </c>
      <c r="P56" s="77">
        <v>1</v>
      </c>
      <c r="Q56" s="74">
        <v>0</v>
      </c>
      <c r="R56" s="77">
        <v>2</v>
      </c>
      <c r="S56" s="77">
        <v>3</v>
      </c>
      <c r="T56" s="75">
        <v>0</v>
      </c>
      <c r="U56" s="87">
        <v>0</v>
      </c>
      <c r="V56" s="88">
        <v>40</v>
      </c>
      <c r="W56" s="88">
        <v>60</v>
      </c>
      <c r="X56" s="89">
        <v>0</v>
      </c>
    </row>
    <row r="57" spans="1:24" ht="15.75" customHeight="1" thickBot="1">
      <c r="A57" s="95" t="s">
        <v>157</v>
      </c>
      <c r="B57" s="90" t="s">
        <v>7</v>
      </c>
      <c r="C57" s="91" t="s">
        <v>121</v>
      </c>
      <c r="D57" s="92" t="s">
        <v>44</v>
      </c>
      <c r="E57" s="96">
        <v>7</v>
      </c>
      <c r="F57" s="96">
        <v>7</v>
      </c>
      <c r="G57" s="76">
        <v>7</v>
      </c>
      <c r="H57" s="77">
        <v>4</v>
      </c>
      <c r="I57" s="77">
        <v>2</v>
      </c>
      <c r="J57" s="77">
        <v>6</v>
      </c>
      <c r="K57" s="77">
        <v>5</v>
      </c>
      <c r="L57" s="77">
        <v>5</v>
      </c>
      <c r="M57" s="77">
        <v>3</v>
      </c>
      <c r="N57" s="77">
        <v>2</v>
      </c>
      <c r="O57" s="77">
        <v>0</v>
      </c>
      <c r="P57" s="77">
        <v>4</v>
      </c>
      <c r="Q57" s="74">
        <v>0</v>
      </c>
      <c r="R57" s="77">
        <v>4</v>
      </c>
      <c r="S57" s="77">
        <v>1</v>
      </c>
      <c r="T57" s="75">
        <v>2</v>
      </c>
      <c r="U57" s="87">
        <v>0</v>
      </c>
      <c r="V57" s="88">
        <v>57.14285714285714</v>
      </c>
      <c r="W57" s="88">
        <v>14.285714285714285</v>
      </c>
      <c r="X57" s="89">
        <v>28.57142857142857</v>
      </c>
    </row>
    <row r="58" spans="1:24" ht="15">
      <c r="A58" s="186" t="s">
        <v>158</v>
      </c>
      <c r="B58" s="90" t="s">
        <v>7</v>
      </c>
      <c r="C58" s="91" t="s">
        <v>121</v>
      </c>
      <c r="D58" s="92" t="s">
        <v>39</v>
      </c>
      <c r="E58" s="96">
        <v>28</v>
      </c>
      <c r="F58" s="96">
        <v>28</v>
      </c>
      <c r="G58" s="76">
        <v>26</v>
      </c>
      <c r="H58" s="77">
        <v>27</v>
      </c>
      <c r="I58" s="77">
        <v>21</v>
      </c>
      <c r="J58" s="77">
        <v>23</v>
      </c>
      <c r="K58" s="77">
        <v>25</v>
      </c>
      <c r="L58" s="77">
        <v>27</v>
      </c>
      <c r="M58" s="77">
        <v>24</v>
      </c>
      <c r="N58" s="77">
        <v>7</v>
      </c>
      <c r="O58" s="77">
        <v>13</v>
      </c>
      <c r="P58" s="77">
        <v>21</v>
      </c>
      <c r="Q58" s="74">
        <v>0</v>
      </c>
      <c r="R58" s="77">
        <v>5</v>
      </c>
      <c r="S58" s="77">
        <v>9</v>
      </c>
      <c r="T58" s="75">
        <v>14</v>
      </c>
      <c r="U58" s="188">
        <v>0</v>
      </c>
      <c r="V58" s="190">
        <v>18.867924528301888</v>
      </c>
      <c r="W58" s="190">
        <v>30.18867924528302</v>
      </c>
      <c r="X58" s="192">
        <v>50.943396226415096</v>
      </c>
    </row>
    <row r="59" spans="1:24" ht="15.75" thickBot="1">
      <c r="A59" s="187"/>
      <c r="B59" s="99" t="s">
        <v>9</v>
      </c>
      <c r="C59" s="100" t="s">
        <v>121</v>
      </c>
      <c r="D59" s="101" t="s">
        <v>40</v>
      </c>
      <c r="E59" s="98">
        <v>26</v>
      </c>
      <c r="F59" s="98">
        <v>25</v>
      </c>
      <c r="G59" s="84">
        <v>24</v>
      </c>
      <c r="H59" s="85">
        <v>21</v>
      </c>
      <c r="I59" s="85">
        <v>20</v>
      </c>
      <c r="J59" s="85">
        <v>23</v>
      </c>
      <c r="K59" s="85">
        <v>22</v>
      </c>
      <c r="L59" s="85">
        <v>24</v>
      </c>
      <c r="M59" s="85">
        <v>18</v>
      </c>
      <c r="N59" s="85">
        <v>6</v>
      </c>
      <c r="O59" s="85">
        <v>11</v>
      </c>
      <c r="P59" s="85">
        <v>20</v>
      </c>
      <c r="Q59" s="82">
        <v>0</v>
      </c>
      <c r="R59" s="85">
        <v>5</v>
      </c>
      <c r="S59" s="85">
        <v>7</v>
      </c>
      <c r="T59" s="83">
        <v>13</v>
      </c>
      <c r="U59" s="189"/>
      <c r="V59" s="191"/>
      <c r="W59" s="191"/>
      <c r="X59" s="193"/>
    </row>
  </sheetData>
  <sheetProtection/>
  <mergeCells count="82">
    <mergeCell ref="A3:D6"/>
    <mergeCell ref="E3:E5"/>
    <mergeCell ref="F3:F5"/>
    <mergeCell ref="G3:P3"/>
    <mergeCell ref="Q3:T5"/>
    <mergeCell ref="U3:X5"/>
    <mergeCell ref="G5:P5"/>
    <mergeCell ref="V9:V10"/>
    <mergeCell ref="W9:W10"/>
    <mergeCell ref="X9:X10"/>
    <mergeCell ref="A7:A8"/>
    <mergeCell ref="B7:B8"/>
    <mergeCell ref="C7:C8"/>
    <mergeCell ref="D7:D8"/>
    <mergeCell ref="A15:A16"/>
    <mergeCell ref="U15:U16"/>
    <mergeCell ref="V15:V16"/>
    <mergeCell ref="W15:W16"/>
    <mergeCell ref="X15:X16"/>
    <mergeCell ref="G7:P7"/>
    <mergeCell ref="Q7:T7"/>
    <mergeCell ref="U7:X7"/>
    <mergeCell ref="A9:A10"/>
    <mergeCell ref="U9:U10"/>
    <mergeCell ref="A18:A20"/>
    <mergeCell ref="U18:U20"/>
    <mergeCell ref="V18:V20"/>
    <mergeCell ref="W18:W20"/>
    <mergeCell ref="X18:X20"/>
    <mergeCell ref="A11:A14"/>
    <mergeCell ref="U11:U14"/>
    <mergeCell ref="V11:V14"/>
    <mergeCell ref="W11:W14"/>
    <mergeCell ref="X11:X14"/>
    <mergeCell ref="A21:A24"/>
    <mergeCell ref="U21:U24"/>
    <mergeCell ref="V21:V24"/>
    <mergeCell ref="W21:W24"/>
    <mergeCell ref="X21:X24"/>
    <mergeCell ref="A25:A27"/>
    <mergeCell ref="U25:U27"/>
    <mergeCell ref="V25:V27"/>
    <mergeCell ref="W25:W27"/>
    <mergeCell ref="X25:X27"/>
    <mergeCell ref="A35:A36"/>
    <mergeCell ref="U35:U36"/>
    <mergeCell ref="V35:V36"/>
    <mergeCell ref="W35:W36"/>
    <mergeCell ref="X35:X36"/>
    <mergeCell ref="A31:A32"/>
    <mergeCell ref="U31:U32"/>
    <mergeCell ref="V31:V32"/>
    <mergeCell ref="W31:W32"/>
    <mergeCell ref="X31:X32"/>
    <mergeCell ref="A42:A44"/>
    <mergeCell ref="U42:U44"/>
    <mergeCell ref="V42:V44"/>
    <mergeCell ref="W42:W44"/>
    <mergeCell ref="X42:X44"/>
    <mergeCell ref="A33:A34"/>
    <mergeCell ref="U33:U34"/>
    <mergeCell ref="V33:V34"/>
    <mergeCell ref="W33:W34"/>
    <mergeCell ref="X33:X34"/>
    <mergeCell ref="V51:V52"/>
    <mergeCell ref="W51:W52"/>
    <mergeCell ref="X51:X52"/>
    <mergeCell ref="A45:A46"/>
    <mergeCell ref="U45:U46"/>
    <mergeCell ref="V45:V46"/>
    <mergeCell ref="W45:W46"/>
    <mergeCell ref="X45:X46"/>
    <mergeCell ref="A2:X2"/>
    <mergeCell ref="E6:E8"/>
    <mergeCell ref="F6:F8"/>
    <mergeCell ref="A58:A59"/>
    <mergeCell ref="U58:U59"/>
    <mergeCell ref="V58:V59"/>
    <mergeCell ref="W58:W59"/>
    <mergeCell ref="X58:X59"/>
    <mergeCell ref="A51:A52"/>
    <mergeCell ref="U51:U52"/>
  </mergeCells>
  <conditionalFormatting sqref="U9:X59 G4:P4">
    <cfRule type="cellIs" priority="52" dxfId="0" operator="greaterThan" stopIfTrue="1">
      <formula>100</formula>
    </cfRule>
  </conditionalFormatting>
  <conditionalFormatting sqref="G9:M59 P9:T59">
    <cfRule type="cellIs" priority="51" dxfId="9" operator="greaterThan" stopIfTrue="1">
      <formula>$F9</formula>
    </cfRule>
  </conditionalFormatting>
  <conditionalFormatting sqref="C9:C59">
    <cfRule type="expression" priority="50" dxfId="0" stopIfTrue="1">
      <formula>IF(AND(NOT(ISBLANK($B9)),$C9=""),1)</formula>
    </cfRule>
  </conditionalFormatting>
  <conditionalFormatting sqref="E9:E59">
    <cfRule type="cellIs" priority="49" dxfId="9" operator="lessThan" stopIfTrue="1">
      <formula>$F9</formula>
    </cfRule>
  </conditionalFormatting>
  <conditionalFormatting sqref="F9:F59">
    <cfRule type="expression" priority="47" dxfId="9" stopIfTrue="1">
      <formula>IF(AND(SUM($Q9:$T9)&lt;&gt;$F9,NOT(ISBLANK($Q9:$T9))),1)</formula>
    </cfRule>
  </conditionalFormatting>
  <conditionalFormatting sqref="N9:O59">
    <cfRule type="expression" priority="46" dxfId="31">
      <formula>IF(SUM($N9:$O9)&gt;$F9,1)</formula>
    </cfRule>
  </conditionalFormatting>
  <conditionalFormatting sqref="F18:F20">
    <cfRule type="expression" priority="42" dxfId="9" stopIfTrue="1">
      <formula>IF(AND(SUM($Q18:$T18)&lt;&gt;$F18,NOT(ISBLANK($Q18:$T18))),1)</formula>
    </cfRule>
  </conditionalFormatting>
  <conditionalFormatting sqref="G15:M16 P15:T16">
    <cfRule type="cellIs" priority="40" dxfId="9" operator="greaterThan" stopIfTrue="1">
      <formula>$F15</formula>
    </cfRule>
  </conditionalFormatting>
  <conditionalFormatting sqref="C15:C16">
    <cfRule type="expression" priority="39" dxfId="0" stopIfTrue="1">
      <formula>IF(AND(NOT(ISBLANK($B15)),$C15=""),1)</formula>
    </cfRule>
  </conditionalFormatting>
  <conditionalFormatting sqref="E15:E16">
    <cfRule type="cellIs" priority="38" dxfId="9" operator="lessThan" stopIfTrue="1">
      <formula>$F15</formula>
    </cfRule>
  </conditionalFormatting>
  <conditionalFormatting sqref="F15:F16">
    <cfRule type="expression" priority="37" dxfId="9" stopIfTrue="1">
      <formula>IF(AND(SUM($Q15:$T15)&lt;&gt;$F15,NOT(ISBLANK($Q15:$T15))),1)</formula>
    </cfRule>
  </conditionalFormatting>
  <conditionalFormatting sqref="N15:O16">
    <cfRule type="expression" priority="36" dxfId="31">
      <formula>IF(SUM($N15:$O15)&gt;$F15,1)</formula>
    </cfRule>
  </conditionalFormatting>
  <conditionalFormatting sqref="G33:M34 P33:T34">
    <cfRule type="cellIs" priority="35" dxfId="9" operator="greaterThan" stopIfTrue="1">
      <formula>$F33</formula>
    </cfRule>
  </conditionalFormatting>
  <conditionalFormatting sqref="C33:C34">
    <cfRule type="expression" priority="34" dxfId="0" stopIfTrue="1">
      <formula>IF(AND(NOT(ISBLANK($B33)),$C33=""),1)</formula>
    </cfRule>
  </conditionalFormatting>
  <conditionalFormatting sqref="E33:E34">
    <cfRule type="cellIs" priority="33" dxfId="9" operator="lessThan" stopIfTrue="1">
      <formula>$F33</formula>
    </cfRule>
  </conditionalFormatting>
  <conditionalFormatting sqref="F33:F34">
    <cfRule type="expression" priority="32" dxfId="9" stopIfTrue="1">
      <formula>IF(AND(SUM($Q33:$T33)&lt;&gt;$F33,NOT(ISBLANK($Q33:$T33))),1)</formula>
    </cfRule>
  </conditionalFormatting>
  <conditionalFormatting sqref="N33:O34">
    <cfRule type="expression" priority="31" dxfId="31">
      <formula>IF(SUM($N33:$O33)&gt;$F33,1)</formula>
    </cfRule>
  </conditionalFormatting>
  <conditionalFormatting sqref="G48:M48 P48:T48">
    <cfRule type="cellIs" priority="30" dxfId="9" operator="greaterThan" stopIfTrue="1">
      <formula>$F48</formula>
    </cfRule>
  </conditionalFormatting>
  <conditionalFormatting sqref="C48">
    <cfRule type="expression" priority="29" dxfId="0" stopIfTrue="1">
      <formula>IF(AND(NOT(ISBLANK($B48)),$C48=""),1)</formula>
    </cfRule>
  </conditionalFormatting>
  <conditionalFormatting sqref="E48">
    <cfRule type="cellIs" priority="28" dxfId="9" operator="lessThan" stopIfTrue="1">
      <formula>$F48</formula>
    </cfRule>
  </conditionalFormatting>
  <conditionalFormatting sqref="F48">
    <cfRule type="expression" priority="27" dxfId="9" stopIfTrue="1">
      <formula>IF(AND(SUM($Q48:$T48)&lt;&gt;$F48,NOT(ISBLANK($Q48:$T48))),1)</formula>
    </cfRule>
  </conditionalFormatting>
  <conditionalFormatting sqref="N48:O48">
    <cfRule type="expression" priority="26" dxfId="31">
      <formula>IF(SUM($N48:$O48)&gt;$F48,1)</formula>
    </cfRule>
  </conditionalFormatting>
  <conditionalFormatting sqref="G35:M36 P35:T36">
    <cfRule type="cellIs" priority="25" dxfId="9" operator="greaterThan" stopIfTrue="1">
      <formula>$F35</formula>
    </cfRule>
  </conditionalFormatting>
  <conditionalFormatting sqref="C35:C36">
    <cfRule type="expression" priority="24" dxfId="0" stopIfTrue="1">
      <formula>IF(AND(NOT(ISBLANK($B35)),$C35=""),1)</formula>
    </cfRule>
  </conditionalFormatting>
  <conditionalFormatting sqref="E35:E36">
    <cfRule type="cellIs" priority="23" dxfId="9" operator="lessThan" stopIfTrue="1">
      <formula>$F35</formula>
    </cfRule>
  </conditionalFormatting>
  <conditionalFormatting sqref="F35:F36">
    <cfRule type="expression" priority="22" dxfId="9" stopIfTrue="1">
      <formula>IF(AND(SUM($Q35:$T35)&lt;&gt;$F35,NOT(ISBLANK($Q35:$T35))),1)</formula>
    </cfRule>
  </conditionalFormatting>
  <conditionalFormatting sqref="N35:O36">
    <cfRule type="expression" priority="21" dxfId="31">
      <formula>IF(SUM($N35:$O35)&gt;$F35,1)</formula>
    </cfRule>
  </conditionalFormatting>
  <conditionalFormatting sqref="G58:M59 P58:T59">
    <cfRule type="cellIs" priority="20" dxfId="9" operator="greaterThan" stopIfTrue="1">
      <formula>$F58</formula>
    </cfRule>
  </conditionalFormatting>
  <conditionalFormatting sqref="C58:C59">
    <cfRule type="expression" priority="19" dxfId="0" stopIfTrue="1">
      <formula>IF(AND(NOT(ISBLANK($B58)),$C58=""),1)</formula>
    </cfRule>
  </conditionalFormatting>
  <conditionalFormatting sqref="E58:E59">
    <cfRule type="cellIs" priority="18" dxfId="9" operator="lessThan" stopIfTrue="1">
      <formula>$F58</formula>
    </cfRule>
  </conditionalFormatting>
  <conditionalFormatting sqref="F58:F59">
    <cfRule type="expression" priority="17" dxfId="9" stopIfTrue="1">
      <formula>IF(AND(SUM($Q58:$T58)&lt;&gt;$F58,NOT(ISBLANK($Q58:$T58))),1)</formula>
    </cfRule>
  </conditionalFormatting>
  <conditionalFormatting sqref="N58:O59">
    <cfRule type="expression" priority="16" dxfId="31">
      <formula>IF(SUM($N58:$O58)&gt;$F58,1)</formula>
    </cfRule>
  </conditionalFormatting>
  <conditionalFormatting sqref="G57:M57 P57:T57">
    <cfRule type="cellIs" priority="15" dxfId="9" operator="greaterThan" stopIfTrue="1">
      <formula>$F57</formula>
    </cfRule>
  </conditionalFormatting>
  <conditionalFormatting sqref="C57">
    <cfRule type="expression" priority="14" dxfId="0" stopIfTrue="1">
      <formula>IF(AND(NOT(ISBLANK($B57)),$C57=""),1)</formula>
    </cfRule>
  </conditionalFormatting>
  <conditionalFormatting sqref="E57">
    <cfRule type="cellIs" priority="13" dxfId="9" operator="lessThan" stopIfTrue="1">
      <formula>$F57</formula>
    </cfRule>
  </conditionalFormatting>
  <conditionalFormatting sqref="F57">
    <cfRule type="expression" priority="12" dxfId="9" stopIfTrue="1">
      <formula>IF(AND(SUM($Q57:$T57)&lt;&gt;$F57,NOT(ISBLANK($Q57:$T57))),1)</formula>
    </cfRule>
  </conditionalFormatting>
  <conditionalFormatting sqref="N57:O57">
    <cfRule type="expression" priority="11" dxfId="31">
      <formula>IF(SUM($N57:$O57)&gt;$F57,1)</formula>
    </cfRule>
  </conditionalFormatting>
  <conditionalFormatting sqref="G51:M52 P51:T52">
    <cfRule type="cellIs" priority="10" dxfId="9" operator="greaterThan" stopIfTrue="1">
      <formula>$F51</formula>
    </cfRule>
  </conditionalFormatting>
  <conditionalFormatting sqref="C51:C52">
    <cfRule type="expression" priority="9" dxfId="0" stopIfTrue="1">
      <formula>IF(AND(NOT(ISBLANK($B51)),$C51=""),1)</formula>
    </cfRule>
  </conditionalFormatting>
  <conditionalFormatting sqref="E51:E52">
    <cfRule type="cellIs" priority="8" dxfId="9" operator="lessThan" stopIfTrue="1">
      <formula>$F51</formula>
    </cfRule>
  </conditionalFormatting>
  <conditionalFormatting sqref="F51:F52">
    <cfRule type="expression" priority="7" dxfId="9" stopIfTrue="1">
      <formula>IF(AND(SUM($Q51:$T51)&lt;&gt;$F51,NOT(ISBLANK($Q51:$T51))),1)</formula>
    </cfRule>
  </conditionalFormatting>
  <conditionalFormatting sqref="N51:O52">
    <cfRule type="expression" priority="6" dxfId="31">
      <formula>IF(SUM($N51:$O51)&gt;$F51,1)</formula>
    </cfRule>
  </conditionalFormatting>
  <conditionalFormatting sqref="G9:M10 P9:T10">
    <cfRule type="cellIs" priority="5" dxfId="9" operator="greaterThan" stopIfTrue="1">
      <formula>$F9</formula>
    </cfRule>
  </conditionalFormatting>
  <conditionalFormatting sqref="C9:C10">
    <cfRule type="expression" priority="4" dxfId="0" stopIfTrue="1">
      <formula>IF(AND(NOT(ISBLANK($B9)),$C9=""),1)</formula>
    </cfRule>
  </conditionalFormatting>
  <conditionalFormatting sqref="E9:E10">
    <cfRule type="cellIs" priority="3" dxfId="9" operator="lessThan" stopIfTrue="1">
      <formula>$F9</formula>
    </cfRule>
  </conditionalFormatting>
  <conditionalFormatting sqref="F9:F10">
    <cfRule type="expression" priority="2" dxfId="9" stopIfTrue="1">
      <formula>IF(AND(SUM($Q9:$T9)&lt;&gt;$F9,NOT(ISBLANK($Q9:$T9))),1)</formula>
    </cfRule>
  </conditionalFormatting>
  <conditionalFormatting sqref="N9:O10">
    <cfRule type="expression" priority="1" dxfId="31">
      <formula>IF(SUM($N9:$O9)&gt;$F9,1)</formula>
    </cfRule>
  </conditionalFormatting>
  <dataValidations count="2">
    <dataValidation type="whole" operator="greaterThanOrEqual" allowBlank="1" showInputMessage="1" showErrorMessage="1" prompt="Введите целое число" sqref="E9:T59">
      <formula1>0</formula1>
    </dataValidation>
    <dataValidation type="list" allowBlank="1" showInputMessage="1" showErrorMessage="1" prompt="Выберите тип класса из списка" sqref="C9:C59">
      <formula1>$AE$2:$AE$2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T61"/>
  <sheetViews>
    <sheetView zoomScalePageLayoutView="0" workbookViewId="0" topLeftCell="A10">
      <selection activeCell="X30" sqref="X30"/>
    </sheetView>
  </sheetViews>
  <sheetFormatPr defaultColWidth="9.140625" defaultRowHeight="15"/>
  <cols>
    <col min="1" max="1" width="8.421875" style="0" customWidth="1"/>
    <col min="2" max="2" width="3.28125" style="0" customWidth="1"/>
    <col min="3" max="3" width="2.8515625" style="0" customWidth="1"/>
    <col min="4" max="4" width="13.28125" style="0" customWidth="1"/>
    <col min="5" max="5" width="5.140625" style="0" customWidth="1"/>
    <col min="6" max="6" width="5.7109375" style="0" customWidth="1"/>
    <col min="7" max="8" width="5.00390625" style="0" customWidth="1"/>
    <col min="9" max="9" width="4.57421875" style="0" customWidth="1"/>
    <col min="10" max="10" width="4.421875" style="0" customWidth="1"/>
    <col min="11" max="11" width="5.421875" style="0" customWidth="1"/>
    <col min="12" max="12" width="5.00390625" style="0" customWidth="1"/>
    <col min="13" max="13" width="5.28125" style="0" customWidth="1"/>
    <col min="14" max="14" width="5.7109375" style="0" customWidth="1"/>
  </cols>
  <sheetData>
    <row r="1" ht="15.75" thickBot="1"/>
    <row r="2" spans="1:16" ht="18.75" customHeight="1" thickBot="1">
      <c r="A2" s="223" t="s">
        <v>159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20" ht="15.75" customHeight="1" thickBot="1">
      <c r="A3" s="213" t="s">
        <v>101</v>
      </c>
      <c r="B3" s="214"/>
      <c r="C3" s="214"/>
      <c r="D3" s="215"/>
      <c r="E3" s="220" t="s">
        <v>102</v>
      </c>
      <c r="F3" s="221" t="s">
        <v>103</v>
      </c>
      <c r="G3" s="239" t="s">
        <v>105</v>
      </c>
      <c r="H3" s="239"/>
      <c r="I3" s="239"/>
      <c r="J3" s="239"/>
      <c r="K3" s="239" t="s">
        <v>106</v>
      </c>
      <c r="L3" s="239"/>
      <c r="M3" s="239"/>
      <c r="N3" s="240"/>
      <c r="O3" s="226" t="s">
        <v>161</v>
      </c>
      <c r="P3" s="229" t="s">
        <v>162</v>
      </c>
      <c r="S3" s="71" t="s">
        <v>116</v>
      </c>
      <c r="T3" s="63">
        <v>4.218106995884774</v>
      </c>
    </row>
    <row r="4" spans="1:20" ht="16.5" thickBot="1">
      <c r="A4" s="213"/>
      <c r="B4" s="214"/>
      <c r="C4" s="214"/>
      <c r="D4" s="215"/>
      <c r="E4" s="220"/>
      <c r="F4" s="222"/>
      <c r="G4" s="199"/>
      <c r="H4" s="199"/>
      <c r="I4" s="199"/>
      <c r="J4" s="199"/>
      <c r="K4" s="199"/>
      <c r="L4" s="199"/>
      <c r="M4" s="199"/>
      <c r="N4" s="241"/>
      <c r="O4" s="227"/>
      <c r="P4" s="230"/>
      <c r="S4" s="71" t="s">
        <v>117</v>
      </c>
      <c r="T4" s="63">
        <v>27.469135802469136</v>
      </c>
    </row>
    <row r="5" spans="1:20" ht="15.75" customHeight="1" thickBot="1">
      <c r="A5" s="213"/>
      <c r="B5" s="214"/>
      <c r="C5" s="214"/>
      <c r="D5" s="215"/>
      <c r="E5" s="221"/>
      <c r="F5" s="222"/>
      <c r="G5" s="199"/>
      <c r="H5" s="199"/>
      <c r="I5" s="199"/>
      <c r="J5" s="199"/>
      <c r="K5" s="199"/>
      <c r="L5" s="199"/>
      <c r="M5" s="199"/>
      <c r="N5" s="241"/>
      <c r="O5" s="227"/>
      <c r="P5" s="230"/>
      <c r="S5" s="71" t="s">
        <v>118</v>
      </c>
      <c r="T5" s="63">
        <v>29.32098765432099</v>
      </c>
    </row>
    <row r="6" spans="1:20" ht="16.5" thickBot="1">
      <c r="A6" s="216"/>
      <c r="B6" s="217"/>
      <c r="C6" s="217"/>
      <c r="D6" s="218"/>
      <c r="E6" s="183">
        <v>1037</v>
      </c>
      <c r="F6" s="183">
        <v>972</v>
      </c>
      <c r="G6" s="61">
        <v>41</v>
      </c>
      <c r="H6" s="61">
        <v>267</v>
      </c>
      <c r="I6" s="61">
        <v>285</v>
      </c>
      <c r="J6" s="61">
        <v>379</v>
      </c>
      <c r="K6" s="63">
        <v>4.218106995884774</v>
      </c>
      <c r="L6" s="63">
        <v>27.469135802469136</v>
      </c>
      <c r="M6" s="63">
        <v>29.32098765432099</v>
      </c>
      <c r="N6" s="102">
        <v>38.9917695473251</v>
      </c>
      <c r="O6" s="227"/>
      <c r="P6" s="230"/>
      <c r="S6" s="122" t="s">
        <v>119</v>
      </c>
      <c r="T6" s="63">
        <v>38.9917695473251</v>
      </c>
    </row>
    <row r="7" spans="1:16" ht="15.75" customHeight="1" thickBot="1">
      <c r="A7" s="199" t="s">
        <v>0</v>
      </c>
      <c r="B7" s="207" t="s">
        <v>1</v>
      </c>
      <c r="C7" s="208" t="s">
        <v>108</v>
      </c>
      <c r="D7" s="209" t="s">
        <v>2</v>
      </c>
      <c r="E7" s="184"/>
      <c r="F7" s="184"/>
      <c r="G7" s="199" t="s">
        <v>110</v>
      </c>
      <c r="H7" s="200"/>
      <c r="I7" s="200"/>
      <c r="J7" s="200"/>
      <c r="K7" s="201" t="s">
        <v>111</v>
      </c>
      <c r="L7" s="202"/>
      <c r="M7" s="202"/>
      <c r="N7" s="202"/>
      <c r="O7" s="227"/>
      <c r="P7" s="230"/>
    </row>
    <row r="8" spans="1:16" ht="16.5" thickBot="1">
      <c r="A8" s="199"/>
      <c r="B8" s="207"/>
      <c r="C8" s="208"/>
      <c r="D8" s="209"/>
      <c r="E8" s="185"/>
      <c r="F8" s="185"/>
      <c r="G8" s="71" t="s">
        <v>116</v>
      </c>
      <c r="H8" s="72" t="s">
        <v>117</v>
      </c>
      <c r="I8" s="72" t="s">
        <v>118</v>
      </c>
      <c r="J8" s="73" t="s">
        <v>119</v>
      </c>
      <c r="K8" s="71" t="s">
        <v>116</v>
      </c>
      <c r="L8" s="72" t="s">
        <v>117</v>
      </c>
      <c r="M8" s="72" t="s">
        <v>118</v>
      </c>
      <c r="N8" s="103" t="s">
        <v>119</v>
      </c>
      <c r="O8" s="228"/>
      <c r="P8" s="231"/>
    </row>
    <row r="9" spans="1:16" ht="16.5" thickBot="1">
      <c r="A9" s="186" t="s">
        <v>120</v>
      </c>
      <c r="B9" s="90" t="s">
        <v>7</v>
      </c>
      <c r="C9" s="91" t="s">
        <v>121</v>
      </c>
      <c r="D9" s="92" t="s">
        <v>66</v>
      </c>
      <c r="E9" s="96">
        <v>20</v>
      </c>
      <c r="F9" s="96">
        <v>19</v>
      </c>
      <c r="G9" s="74">
        <v>1</v>
      </c>
      <c r="H9" s="77">
        <v>8</v>
      </c>
      <c r="I9" s="77">
        <v>3</v>
      </c>
      <c r="J9" s="75">
        <v>7</v>
      </c>
      <c r="K9" s="204">
        <v>13.157894736842104</v>
      </c>
      <c r="L9" s="205">
        <v>39.473684210526315</v>
      </c>
      <c r="M9" s="205">
        <v>18.421052631578945</v>
      </c>
      <c r="N9" s="238">
        <v>28.947368421052634</v>
      </c>
      <c r="O9" s="116">
        <v>95</v>
      </c>
      <c r="P9" s="117">
        <v>53</v>
      </c>
    </row>
    <row r="10" spans="1:16" ht="16.5" thickBot="1">
      <c r="A10" s="194"/>
      <c r="B10" s="93" t="s">
        <v>9</v>
      </c>
      <c r="C10" s="91" t="s">
        <v>121</v>
      </c>
      <c r="D10" s="94" t="s">
        <v>63</v>
      </c>
      <c r="E10" s="97">
        <v>21</v>
      </c>
      <c r="F10" s="97">
        <v>19</v>
      </c>
      <c r="G10" s="78">
        <v>4</v>
      </c>
      <c r="H10" s="81">
        <v>7</v>
      </c>
      <c r="I10" s="81">
        <v>4</v>
      </c>
      <c r="J10" s="79">
        <v>4</v>
      </c>
      <c r="K10" s="204"/>
      <c r="L10" s="205"/>
      <c r="M10" s="205"/>
      <c r="N10" s="238"/>
      <c r="O10" s="118">
        <v>79</v>
      </c>
      <c r="P10" s="119">
        <v>42</v>
      </c>
    </row>
    <row r="11" spans="1:16" ht="15.75">
      <c r="A11" s="186" t="s">
        <v>122</v>
      </c>
      <c r="B11" s="90" t="s">
        <v>7</v>
      </c>
      <c r="C11" s="91" t="s">
        <v>121</v>
      </c>
      <c r="D11" s="92" t="s">
        <v>57</v>
      </c>
      <c r="E11" s="96">
        <v>24</v>
      </c>
      <c r="F11" s="96">
        <v>21</v>
      </c>
      <c r="G11" s="74">
        <v>0</v>
      </c>
      <c r="H11" s="77">
        <v>3</v>
      </c>
      <c r="I11" s="77">
        <v>3</v>
      </c>
      <c r="J11" s="75">
        <v>15</v>
      </c>
      <c r="K11" s="188">
        <v>0</v>
      </c>
      <c r="L11" s="190">
        <v>16.470588235294116</v>
      </c>
      <c r="M11" s="190">
        <v>23.52941176470588</v>
      </c>
      <c r="N11" s="235">
        <v>60</v>
      </c>
      <c r="O11" s="118">
        <v>100</v>
      </c>
      <c r="P11" s="119">
        <v>86</v>
      </c>
    </row>
    <row r="12" spans="1:16" ht="15.75">
      <c r="A12" s="194"/>
      <c r="B12" s="93" t="s">
        <v>9</v>
      </c>
      <c r="C12" s="91" t="s">
        <v>121</v>
      </c>
      <c r="D12" s="94" t="s">
        <v>58</v>
      </c>
      <c r="E12" s="97">
        <v>26</v>
      </c>
      <c r="F12" s="97">
        <v>25</v>
      </c>
      <c r="G12" s="78">
        <v>0</v>
      </c>
      <c r="H12" s="81">
        <v>2</v>
      </c>
      <c r="I12" s="81">
        <v>7</v>
      </c>
      <c r="J12" s="79">
        <v>16</v>
      </c>
      <c r="K12" s="195"/>
      <c r="L12" s="196"/>
      <c r="M12" s="196"/>
      <c r="N12" s="236"/>
      <c r="O12" s="118">
        <v>100</v>
      </c>
      <c r="P12" s="119">
        <v>92</v>
      </c>
    </row>
    <row r="13" spans="1:16" ht="15.75">
      <c r="A13" s="194"/>
      <c r="B13" s="93" t="s">
        <v>11</v>
      </c>
      <c r="C13" s="91" t="s">
        <v>121</v>
      </c>
      <c r="D13" s="94" t="s">
        <v>59</v>
      </c>
      <c r="E13" s="97">
        <v>21</v>
      </c>
      <c r="F13" s="97">
        <v>19</v>
      </c>
      <c r="G13" s="78">
        <v>0</v>
      </c>
      <c r="H13" s="81">
        <v>0</v>
      </c>
      <c r="I13" s="81">
        <v>6</v>
      </c>
      <c r="J13" s="79">
        <v>13</v>
      </c>
      <c r="K13" s="195"/>
      <c r="L13" s="196"/>
      <c r="M13" s="196"/>
      <c r="N13" s="236"/>
      <c r="O13" s="118">
        <v>100</v>
      </c>
      <c r="P13" s="119">
        <v>100</v>
      </c>
    </row>
    <row r="14" spans="1:16" ht="16.5" thickBot="1">
      <c r="A14" s="194"/>
      <c r="B14" s="93" t="s">
        <v>37</v>
      </c>
      <c r="C14" s="91" t="s">
        <v>121</v>
      </c>
      <c r="D14" s="94" t="s">
        <v>58</v>
      </c>
      <c r="E14" s="97">
        <v>20</v>
      </c>
      <c r="F14" s="97">
        <v>20</v>
      </c>
      <c r="G14" s="78">
        <v>0</v>
      </c>
      <c r="H14" s="81">
        <v>9</v>
      </c>
      <c r="I14" s="81">
        <v>4</v>
      </c>
      <c r="J14" s="79">
        <v>7</v>
      </c>
      <c r="K14" s="195"/>
      <c r="L14" s="196"/>
      <c r="M14" s="196"/>
      <c r="N14" s="236"/>
      <c r="O14" s="118">
        <v>100</v>
      </c>
      <c r="P14" s="119">
        <v>55</v>
      </c>
    </row>
    <row r="15" spans="1:16" ht="15.75">
      <c r="A15" s="186" t="s">
        <v>123</v>
      </c>
      <c r="B15" s="90" t="s">
        <v>7</v>
      </c>
      <c r="C15" s="91" t="s">
        <v>121</v>
      </c>
      <c r="D15" s="92" t="s">
        <v>13</v>
      </c>
      <c r="E15" s="96">
        <v>24</v>
      </c>
      <c r="F15" s="96">
        <v>21</v>
      </c>
      <c r="G15" s="74">
        <v>0</v>
      </c>
      <c r="H15" s="77">
        <v>7</v>
      </c>
      <c r="I15" s="77">
        <v>7</v>
      </c>
      <c r="J15" s="75">
        <v>7</v>
      </c>
      <c r="K15" s="188">
        <v>0</v>
      </c>
      <c r="L15" s="190">
        <v>17.391304347826086</v>
      </c>
      <c r="M15" s="190">
        <v>34.78260869565217</v>
      </c>
      <c r="N15" s="235">
        <v>47.82608695652174</v>
      </c>
      <c r="O15" s="118">
        <v>100</v>
      </c>
      <c r="P15" s="119">
        <v>67</v>
      </c>
    </row>
    <row r="16" spans="1:16" ht="16.5" thickBot="1">
      <c r="A16" s="194"/>
      <c r="B16" s="93" t="s">
        <v>9</v>
      </c>
      <c r="C16" s="91" t="s">
        <v>121</v>
      </c>
      <c r="D16" s="94" t="s">
        <v>14</v>
      </c>
      <c r="E16" s="97">
        <v>26</v>
      </c>
      <c r="F16" s="97">
        <v>25</v>
      </c>
      <c r="G16" s="78">
        <v>0</v>
      </c>
      <c r="H16" s="81">
        <v>1</v>
      </c>
      <c r="I16" s="81">
        <v>9</v>
      </c>
      <c r="J16" s="79">
        <v>15</v>
      </c>
      <c r="K16" s="195"/>
      <c r="L16" s="196"/>
      <c r="M16" s="196"/>
      <c r="N16" s="236"/>
      <c r="O16" s="118">
        <v>100</v>
      </c>
      <c r="P16" s="119">
        <v>96</v>
      </c>
    </row>
    <row r="17" spans="1:16" ht="16.5" thickBot="1">
      <c r="A17" s="95" t="s">
        <v>124</v>
      </c>
      <c r="B17" s="90" t="s">
        <v>7</v>
      </c>
      <c r="C17" s="91" t="s">
        <v>121</v>
      </c>
      <c r="D17" s="92" t="s">
        <v>61</v>
      </c>
      <c r="E17" s="96">
        <v>28</v>
      </c>
      <c r="F17" s="96">
        <v>28</v>
      </c>
      <c r="G17" s="74">
        <v>2</v>
      </c>
      <c r="H17" s="77">
        <v>14</v>
      </c>
      <c r="I17" s="77">
        <v>8</v>
      </c>
      <c r="J17" s="75">
        <v>4</v>
      </c>
      <c r="K17" s="87">
        <v>7.142857142857142</v>
      </c>
      <c r="L17" s="88">
        <v>50</v>
      </c>
      <c r="M17" s="88">
        <v>28.57142857142857</v>
      </c>
      <c r="N17" s="104">
        <v>14.285714285714285</v>
      </c>
      <c r="O17" s="118">
        <v>93</v>
      </c>
      <c r="P17" s="119">
        <v>43</v>
      </c>
    </row>
    <row r="18" spans="1:16" ht="15.75">
      <c r="A18" s="186" t="s">
        <v>160</v>
      </c>
      <c r="B18" s="90" t="s">
        <v>7</v>
      </c>
      <c r="C18" s="91" t="s">
        <v>121</v>
      </c>
      <c r="D18" s="92" t="s">
        <v>8</v>
      </c>
      <c r="E18" s="96">
        <v>28</v>
      </c>
      <c r="F18" s="96">
        <v>28</v>
      </c>
      <c r="G18" s="74">
        <v>0</v>
      </c>
      <c r="H18" s="77">
        <v>4</v>
      </c>
      <c r="I18" s="77">
        <v>11</v>
      </c>
      <c r="J18" s="75">
        <v>13</v>
      </c>
      <c r="K18" s="188">
        <v>1.1764705882352942</v>
      </c>
      <c r="L18" s="190">
        <v>18.823529411764707</v>
      </c>
      <c r="M18" s="190">
        <v>36.470588235294116</v>
      </c>
      <c r="N18" s="235">
        <v>43.529411764705884</v>
      </c>
      <c r="O18" s="118">
        <v>100</v>
      </c>
      <c r="P18" s="119">
        <v>86</v>
      </c>
    </row>
    <row r="19" spans="1:16" ht="15.75">
      <c r="A19" s="194"/>
      <c r="B19" s="93" t="s">
        <v>9</v>
      </c>
      <c r="C19" s="91" t="s">
        <v>121</v>
      </c>
      <c r="D19" s="94" t="s">
        <v>10</v>
      </c>
      <c r="E19" s="97">
        <v>29</v>
      </c>
      <c r="F19" s="97">
        <v>27</v>
      </c>
      <c r="G19" s="78">
        <v>0</v>
      </c>
      <c r="H19" s="81">
        <v>6</v>
      </c>
      <c r="I19" s="81">
        <v>7</v>
      </c>
      <c r="J19" s="79">
        <v>14</v>
      </c>
      <c r="K19" s="195"/>
      <c r="L19" s="196"/>
      <c r="M19" s="196"/>
      <c r="N19" s="236"/>
      <c r="O19" s="118">
        <v>100</v>
      </c>
      <c r="P19" s="119">
        <v>78</v>
      </c>
    </row>
    <row r="20" spans="1:16" ht="16.5" thickBot="1">
      <c r="A20" s="194"/>
      <c r="B20" s="93" t="s">
        <v>11</v>
      </c>
      <c r="C20" s="91" t="s">
        <v>121</v>
      </c>
      <c r="D20" s="94" t="s">
        <v>12</v>
      </c>
      <c r="E20" s="97">
        <v>30</v>
      </c>
      <c r="F20" s="97">
        <v>30</v>
      </c>
      <c r="G20" s="78">
        <v>1</v>
      </c>
      <c r="H20" s="81">
        <v>6</v>
      </c>
      <c r="I20" s="81">
        <v>13</v>
      </c>
      <c r="J20" s="79">
        <v>10</v>
      </c>
      <c r="K20" s="195"/>
      <c r="L20" s="196"/>
      <c r="M20" s="196"/>
      <c r="N20" s="236"/>
      <c r="O20" s="118">
        <v>97</v>
      </c>
      <c r="P20" s="119">
        <v>77</v>
      </c>
    </row>
    <row r="21" spans="1:16" ht="15.75">
      <c r="A21" s="186" t="s">
        <v>125</v>
      </c>
      <c r="B21" s="90" t="s">
        <v>7</v>
      </c>
      <c r="C21" s="91" t="s">
        <v>126</v>
      </c>
      <c r="D21" s="92" t="s">
        <v>34</v>
      </c>
      <c r="E21" s="96">
        <v>25</v>
      </c>
      <c r="F21" s="96">
        <v>25</v>
      </c>
      <c r="G21" s="74">
        <v>0</v>
      </c>
      <c r="H21" s="77">
        <v>2</v>
      </c>
      <c r="I21" s="77">
        <v>6</v>
      </c>
      <c r="J21" s="75">
        <v>17</v>
      </c>
      <c r="K21" s="188">
        <v>1.0869565217391304</v>
      </c>
      <c r="L21" s="190">
        <v>16.304347826086957</v>
      </c>
      <c r="M21" s="190">
        <v>33.69565217391305</v>
      </c>
      <c r="N21" s="235">
        <v>48.91304347826087</v>
      </c>
      <c r="O21" s="118">
        <v>100</v>
      </c>
      <c r="P21" s="119">
        <v>92</v>
      </c>
    </row>
    <row r="22" spans="1:16" ht="15.75">
      <c r="A22" s="194"/>
      <c r="B22" s="93" t="s">
        <v>9</v>
      </c>
      <c r="C22" s="91" t="s">
        <v>126</v>
      </c>
      <c r="D22" s="94" t="s">
        <v>35</v>
      </c>
      <c r="E22" s="97">
        <v>24</v>
      </c>
      <c r="F22" s="97">
        <v>23</v>
      </c>
      <c r="G22" s="78">
        <v>0</v>
      </c>
      <c r="H22" s="81">
        <v>4</v>
      </c>
      <c r="I22" s="81">
        <v>9</v>
      </c>
      <c r="J22" s="79">
        <v>10</v>
      </c>
      <c r="K22" s="195"/>
      <c r="L22" s="196"/>
      <c r="M22" s="196"/>
      <c r="N22" s="236"/>
      <c r="O22" s="118">
        <v>100</v>
      </c>
      <c r="P22" s="119">
        <v>83</v>
      </c>
    </row>
    <row r="23" spans="1:16" ht="15.75">
      <c r="A23" s="194"/>
      <c r="B23" s="93" t="s">
        <v>11</v>
      </c>
      <c r="C23" s="91" t="s">
        <v>126</v>
      </c>
      <c r="D23" s="94" t="s">
        <v>127</v>
      </c>
      <c r="E23" s="97">
        <v>24</v>
      </c>
      <c r="F23" s="97">
        <v>24</v>
      </c>
      <c r="G23" s="78">
        <v>0</v>
      </c>
      <c r="H23" s="81">
        <v>4</v>
      </c>
      <c r="I23" s="81">
        <v>7</v>
      </c>
      <c r="J23" s="79">
        <v>13</v>
      </c>
      <c r="K23" s="195"/>
      <c r="L23" s="196"/>
      <c r="M23" s="196"/>
      <c r="N23" s="236"/>
      <c r="O23" s="118">
        <v>100</v>
      </c>
      <c r="P23" s="119">
        <v>83</v>
      </c>
    </row>
    <row r="24" spans="1:16" ht="16.5" thickBot="1">
      <c r="A24" s="194"/>
      <c r="B24" s="93" t="s">
        <v>37</v>
      </c>
      <c r="C24" s="91" t="s">
        <v>126</v>
      </c>
      <c r="D24" s="94" t="s">
        <v>38</v>
      </c>
      <c r="E24" s="97">
        <v>22</v>
      </c>
      <c r="F24" s="97">
        <v>20</v>
      </c>
      <c r="G24" s="78">
        <v>1</v>
      </c>
      <c r="H24" s="81">
        <v>5</v>
      </c>
      <c r="I24" s="81">
        <v>9</v>
      </c>
      <c r="J24" s="79">
        <v>5</v>
      </c>
      <c r="K24" s="195"/>
      <c r="L24" s="196"/>
      <c r="M24" s="196"/>
      <c r="N24" s="236"/>
      <c r="O24" s="118">
        <v>95</v>
      </c>
      <c r="P24" s="119">
        <v>70</v>
      </c>
    </row>
    <row r="25" spans="1:16" ht="15.75">
      <c r="A25" s="186" t="s">
        <v>128</v>
      </c>
      <c r="B25" s="90" t="s">
        <v>7</v>
      </c>
      <c r="C25" s="91" t="s">
        <v>121</v>
      </c>
      <c r="D25" s="92" t="s">
        <v>50</v>
      </c>
      <c r="E25" s="96">
        <v>28</v>
      </c>
      <c r="F25" s="96">
        <v>26</v>
      </c>
      <c r="G25" s="74">
        <v>1</v>
      </c>
      <c r="H25" s="77">
        <v>12</v>
      </c>
      <c r="I25" s="77">
        <v>7</v>
      </c>
      <c r="J25" s="75">
        <v>6</v>
      </c>
      <c r="K25" s="188">
        <v>4.225352112676056</v>
      </c>
      <c r="L25" s="190">
        <v>47.88732394366197</v>
      </c>
      <c r="M25" s="190">
        <v>23.943661971830984</v>
      </c>
      <c r="N25" s="235">
        <v>23.943661971830984</v>
      </c>
      <c r="O25" s="118">
        <v>96</v>
      </c>
      <c r="P25" s="119">
        <v>50</v>
      </c>
    </row>
    <row r="26" spans="1:16" ht="15.75">
      <c r="A26" s="194"/>
      <c r="B26" s="93" t="s">
        <v>9</v>
      </c>
      <c r="C26" s="91" t="s">
        <v>121</v>
      </c>
      <c r="D26" s="94" t="s">
        <v>51</v>
      </c>
      <c r="E26" s="97">
        <v>25</v>
      </c>
      <c r="F26" s="97">
        <v>24</v>
      </c>
      <c r="G26" s="78">
        <v>1</v>
      </c>
      <c r="H26" s="81">
        <v>10</v>
      </c>
      <c r="I26" s="81">
        <v>6</v>
      </c>
      <c r="J26" s="79">
        <v>7</v>
      </c>
      <c r="K26" s="195"/>
      <c r="L26" s="196"/>
      <c r="M26" s="196"/>
      <c r="N26" s="236"/>
      <c r="O26" s="118">
        <v>96</v>
      </c>
      <c r="P26" s="119">
        <v>54</v>
      </c>
    </row>
    <row r="27" spans="1:16" ht="16.5" thickBot="1">
      <c r="A27" s="194"/>
      <c r="B27" s="93" t="s">
        <v>11</v>
      </c>
      <c r="C27" s="91" t="s">
        <v>121</v>
      </c>
      <c r="D27" s="94" t="s">
        <v>52</v>
      </c>
      <c r="E27" s="97">
        <v>26</v>
      </c>
      <c r="F27" s="97">
        <v>21</v>
      </c>
      <c r="G27" s="78">
        <v>1</v>
      </c>
      <c r="H27" s="81">
        <v>12</v>
      </c>
      <c r="I27" s="81">
        <v>4</v>
      </c>
      <c r="J27" s="79">
        <v>4</v>
      </c>
      <c r="K27" s="195"/>
      <c r="L27" s="196"/>
      <c r="M27" s="196"/>
      <c r="N27" s="236"/>
      <c r="O27" s="118">
        <v>95</v>
      </c>
      <c r="P27" s="119">
        <v>38</v>
      </c>
    </row>
    <row r="28" spans="1:16" ht="16.5" thickBot="1">
      <c r="A28" s="95" t="s">
        <v>129</v>
      </c>
      <c r="B28" s="90" t="s">
        <v>7</v>
      </c>
      <c r="C28" s="91" t="s">
        <v>121</v>
      </c>
      <c r="D28" s="92" t="s">
        <v>33</v>
      </c>
      <c r="E28" s="96">
        <v>19</v>
      </c>
      <c r="F28" s="96">
        <v>17</v>
      </c>
      <c r="G28" s="74">
        <v>1</v>
      </c>
      <c r="H28" s="77">
        <v>3</v>
      </c>
      <c r="I28" s="77">
        <v>7</v>
      </c>
      <c r="J28" s="75">
        <v>6</v>
      </c>
      <c r="K28" s="87">
        <v>5.88235294117647</v>
      </c>
      <c r="L28" s="88">
        <v>17.647058823529413</v>
      </c>
      <c r="M28" s="88">
        <v>41.17647058823529</v>
      </c>
      <c r="N28" s="104">
        <v>35.294117647058826</v>
      </c>
      <c r="O28" s="118">
        <v>94</v>
      </c>
      <c r="P28" s="119">
        <v>77</v>
      </c>
    </row>
    <row r="29" spans="1:16" ht="16.5" thickBot="1">
      <c r="A29" s="95" t="s">
        <v>130</v>
      </c>
      <c r="B29" s="90" t="s">
        <v>7</v>
      </c>
      <c r="C29" s="91" t="s">
        <v>131</v>
      </c>
      <c r="D29" s="92" t="s">
        <v>31</v>
      </c>
      <c r="E29" s="96">
        <v>8</v>
      </c>
      <c r="F29" s="96">
        <v>7</v>
      </c>
      <c r="G29" s="74">
        <v>1</v>
      </c>
      <c r="H29" s="77">
        <v>3</v>
      </c>
      <c r="I29" s="77">
        <v>1</v>
      </c>
      <c r="J29" s="75">
        <v>2</v>
      </c>
      <c r="K29" s="87">
        <v>14.285714285714285</v>
      </c>
      <c r="L29" s="88">
        <v>42.857142857142854</v>
      </c>
      <c r="M29" s="88">
        <v>14.285714285714285</v>
      </c>
      <c r="N29" s="104">
        <v>28.57142857142857</v>
      </c>
      <c r="O29" s="118">
        <v>86</v>
      </c>
      <c r="P29" s="119">
        <v>43</v>
      </c>
    </row>
    <row r="30" spans="1:16" ht="16.5" thickBot="1">
      <c r="A30" s="95" t="s">
        <v>132</v>
      </c>
      <c r="B30" s="90" t="s">
        <v>7</v>
      </c>
      <c r="C30" s="91" t="s">
        <v>121</v>
      </c>
      <c r="D30" s="92" t="s">
        <v>56</v>
      </c>
      <c r="E30" s="96">
        <v>12</v>
      </c>
      <c r="F30" s="96">
        <v>12</v>
      </c>
      <c r="G30" s="74">
        <v>0</v>
      </c>
      <c r="H30" s="77">
        <v>1</v>
      </c>
      <c r="I30" s="77">
        <v>3</v>
      </c>
      <c r="J30" s="75">
        <v>8</v>
      </c>
      <c r="K30" s="87">
        <v>0</v>
      </c>
      <c r="L30" s="88">
        <v>8.333333333333332</v>
      </c>
      <c r="M30" s="88">
        <v>25</v>
      </c>
      <c r="N30" s="104">
        <v>66.66666666666666</v>
      </c>
      <c r="O30" s="118">
        <v>100</v>
      </c>
      <c r="P30" s="119">
        <v>92</v>
      </c>
    </row>
    <row r="31" spans="1:16" ht="15.75">
      <c r="A31" s="186" t="s">
        <v>133</v>
      </c>
      <c r="B31" s="90" t="s">
        <v>7</v>
      </c>
      <c r="C31" s="91" t="s">
        <v>121</v>
      </c>
      <c r="D31" s="92" t="s">
        <v>134</v>
      </c>
      <c r="E31" s="96">
        <v>24</v>
      </c>
      <c r="F31" s="96">
        <v>23</v>
      </c>
      <c r="G31" s="74">
        <v>3</v>
      </c>
      <c r="H31" s="77">
        <v>8</v>
      </c>
      <c r="I31" s="77">
        <v>4</v>
      </c>
      <c r="J31" s="75">
        <v>8</v>
      </c>
      <c r="K31" s="188">
        <v>29.166666666666668</v>
      </c>
      <c r="L31" s="190">
        <v>39.58333333333333</v>
      </c>
      <c r="M31" s="190">
        <v>12.5</v>
      </c>
      <c r="N31" s="235">
        <v>18.75</v>
      </c>
      <c r="O31" s="118">
        <v>87</v>
      </c>
      <c r="P31" s="119">
        <v>52</v>
      </c>
    </row>
    <row r="32" spans="1:16" ht="16.5" thickBot="1">
      <c r="A32" s="194"/>
      <c r="B32" s="93" t="s">
        <v>9</v>
      </c>
      <c r="C32" s="91" t="s">
        <v>121</v>
      </c>
      <c r="D32" s="94" t="s">
        <v>135</v>
      </c>
      <c r="E32" s="97">
        <v>28</v>
      </c>
      <c r="F32" s="97">
        <v>25</v>
      </c>
      <c r="G32" s="78">
        <v>11</v>
      </c>
      <c r="H32" s="81">
        <v>11</v>
      </c>
      <c r="I32" s="81">
        <v>2</v>
      </c>
      <c r="J32" s="79">
        <v>1</v>
      </c>
      <c r="K32" s="195"/>
      <c r="L32" s="196"/>
      <c r="M32" s="196"/>
      <c r="N32" s="236"/>
      <c r="O32" s="118">
        <v>56</v>
      </c>
      <c r="P32" s="119">
        <v>12</v>
      </c>
    </row>
    <row r="33" spans="1:16" ht="15.75">
      <c r="A33" s="186" t="s">
        <v>136</v>
      </c>
      <c r="B33" s="90" t="s">
        <v>7</v>
      </c>
      <c r="C33" s="91" t="s">
        <v>121</v>
      </c>
      <c r="D33" s="92" t="s">
        <v>19</v>
      </c>
      <c r="E33" s="96">
        <v>25</v>
      </c>
      <c r="F33" s="96">
        <v>25</v>
      </c>
      <c r="G33" s="74">
        <v>0</v>
      </c>
      <c r="H33" s="77">
        <v>8</v>
      </c>
      <c r="I33" s="77">
        <v>7</v>
      </c>
      <c r="J33" s="75">
        <v>10</v>
      </c>
      <c r="K33" s="188">
        <v>2.272727272727273</v>
      </c>
      <c r="L33" s="190">
        <v>22.727272727272727</v>
      </c>
      <c r="M33" s="190">
        <v>36.36363636363637</v>
      </c>
      <c r="N33" s="235">
        <v>38.63636363636363</v>
      </c>
      <c r="O33" s="118">
        <v>100</v>
      </c>
      <c r="P33" s="119">
        <v>68</v>
      </c>
    </row>
    <row r="34" spans="1:16" ht="16.5" thickBot="1">
      <c r="A34" s="194"/>
      <c r="B34" s="93" t="s">
        <v>9</v>
      </c>
      <c r="C34" s="91" t="s">
        <v>121</v>
      </c>
      <c r="D34" s="94" t="s">
        <v>21</v>
      </c>
      <c r="E34" s="97">
        <v>20</v>
      </c>
      <c r="F34" s="97">
        <v>19</v>
      </c>
      <c r="G34" s="78">
        <v>1</v>
      </c>
      <c r="H34" s="81">
        <v>2</v>
      </c>
      <c r="I34" s="81">
        <v>9</v>
      </c>
      <c r="J34" s="79">
        <v>7</v>
      </c>
      <c r="K34" s="195"/>
      <c r="L34" s="196"/>
      <c r="M34" s="196"/>
      <c r="N34" s="236"/>
      <c r="O34" s="118">
        <v>95</v>
      </c>
      <c r="P34" s="119">
        <v>84</v>
      </c>
    </row>
    <row r="35" spans="1:16" ht="15.75">
      <c r="A35" s="186" t="s">
        <v>137</v>
      </c>
      <c r="B35" s="90" t="s">
        <v>7</v>
      </c>
      <c r="C35" s="91" t="s">
        <v>121</v>
      </c>
      <c r="D35" s="92" t="s">
        <v>138</v>
      </c>
      <c r="E35" s="96">
        <v>17</v>
      </c>
      <c r="F35" s="96">
        <v>14</v>
      </c>
      <c r="G35" s="74">
        <v>0</v>
      </c>
      <c r="H35" s="77">
        <v>7</v>
      </c>
      <c r="I35" s="77">
        <v>5</v>
      </c>
      <c r="J35" s="75">
        <v>2</v>
      </c>
      <c r="K35" s="188">
        <v>0</v>
      </c>
      <c r="L35" s="190">
        <v>42.42424242424242</v>
      </c>
      <c r="M35" s="190">
        <v>39.39393939393939</v>
      </c>
      <c r="N35" s="235">
        <v>18.181818181818183</v>
      </c>
      <c r="O35" s="118">
        <v>100</v>
      </c>
      <c r="P35" s="119">
        <v>50</v>
      </c>
    </row>
    <row r="36" spans="1:16" ht="16.5" thickBot="1">
      <c r="A36" s="194"/>
      <c r="B36" s="93" t="s">
        <v>9</v>
      </c>
      <c r="C36" s="91" t="s">
        <v>121</v>
      </c>
      <c r="D36" s="94" t="s">
        <v>139</v>
      </c>
      <c r="E36" s="97">
        <v>19</v>
      </c>
      <c r="F36" s="97">
        <v>19</v>
      </c>
      <c r="G36" s="78">
        <v>0</v>
      </c>
      <c r="H36" s="81">
        <v>7</v>
      </c>
      <c r="I36" s="81">
        <v>8</v>
      </c>
      <c r="J36" s="79">
        <v>4</v>
      </c>
      <c r="K36" s="195"/>
      <c r="L36" s="196"/>
      <c r="M36" s="196"/>
      <c r="N36" s="236"/>
      <c r="O36" s="118">
        <v>100</v>
      </c>
      <c r="P36" s="119">
        <v>63</v>
      </c>
    </row>
    <row r="37" spans="1:16" ht="16.5" thickBot="1">
      <c r="A37" s="95" t="s">
        <v>140</v>
      </c>
      <c r="B37" s="90" t="s">
        <v>7</v>
      </c>
      <c r="C37" s="91" t="s">
        <v>121</v>
      </c>
      <c r="D37" s="94" t="s">
        <v>69</v>
      </c>
      <c r="E37" s="97">
        <v>18</v>
      </c>
      <c r="F37" s="97">
        <v>18</v>
      </c>
      <c r="G37" s="78">
        <v>1</v>
      </c>
      <c r="H37" s="81">
        <v>5</v>
      </c>
      <c r="I37" s="81">
        <v>3</v>
      </c>
      <c r="J37" s="79">
        <v>9</v>
      </c>
      <c r="K37" s="87">
        <v>5.555555555555555</v>
      </c>
      <c r="L37" s="88">
        <v>27.77777777777778</v>
      </c>
      <c r="M37" s="88">
        <v>16.666666666666664</v>
      </c>
      <c r="N37" s="104">
        <v>50</v>
      </c>
      <c r="O37" s="118">
        <v>94</v>
      </c>
      <c r="P37" s="119">
        <v>67</v>
      </c>
    </row>
    <row r="38" spans="1:16" ht="16.5" thickBot="1">
      <c r="A38" s="95" t="s">
        <v>141</v>
      </c>
      <c r="B38" s="90" t="s">
        <v>7</v>
      </c>
      <c r="C38" s="91" t="s">
        <v>131</v>
      </c>
      <c r="D38" s="92" t="s">
        <v>49</v>
      </c>
      <c r="E38" s="96">
        <v>20</v>
      </c>
      <c r="F38" s="96">
        <v>17</v>
      </c>
      <c r="G38" s="74">
        <v>1</v>
      </c>
      <c r="H38" s="77">
        <v>7</v>
      </c>
      <c r="I38" s="77">
        <v>5</v>
      </c>
      <c r="J38" s="75">
        <v>4</v>
      </c>
      <c r="K38" s="87">
        <v>5.88235294117647</v>
      </c>
      <c r="L38" s="88">
        <v>41.17647058823529</v>
      </c>
      <c r="M38" s="88">
        <v>29.411764705882355</v>
      </c>
      <c r="N38" s="104">
        <v>23.52941176470588</v>
      </c>
      <c r="O38" s="118">
        <v>94</v>
      </c>
      <c r="P38" s="119">
        <v>53</v>
      </c>
    </row>
    <row r="39" spans="1:16" ht="16.5" thickBot="1">
      <c r="A39" s="95" t="s">
        <v>142</v>
      </c>
      <c r="B39" s="90" t="s">
        <v>7</v>
      </c>
      <c r="C39" s="91" t="s">
        <v>121</v>
      </c>
      <c r="D39" s="92" t="s">
        <v>28</v>
      </c>
      <c r="E39" s="96">
        <v>22</v>
      </c>
      <c r="F39" s="96">
        <v>22</v>
      </c>
      <c r="G39" s="74">
        <v>0</v>
      </c>
      <c r="H39" s="77">
        <v>2</v>
      </c>
      <c r="I39" s="77">
        <v>5</v>
      </c>
      <c r="J39" s="75">
        <v>15</v>
      </c>
      <c r="K39" s="87">
        <v>0</v>
      </c>
      <c r="L39" s="88">
        <v>9.090909090909092</v>
      </c>
      <c r="M39" s="88">
        <v>22.727272727272727</v>
      </c>
      <c r="N39" s="104">
        <v>68.18181818181817</v>
      </c>
      <c r="O39" s="118">
        <v>100</v>
      </c>
      <c r="P39" s="119">
        <v>91</v>
      </c>
    </row>
    <row r="40" spans="1:16" ht="16.5" thickBot="1">
      <c r="A40" s="95" t="s">
        <v>143</v>
      </c>
      <c r="B40" s="90" t="s">
        <v>7</v>
      </c>
      <c r="C40" s="91" t="s">
        <v>121</v>
      </c>
      <c r="D40" s="92" t="s">
        <v>42</v>
      </c>
      <c r="E40" s="96">
        <v>8</v>
      </c>
      <c r="F40" s="96">
        <v>7</v>
      </c>
      <c r="G40" s="74">
        <v>0</v>
      </c>
      <c r="H40" s="77">
        <v>3</v>
      </c>
      <c r="I40" s="77">
        <v>2</v>
      </c>
      <c r="J40" s="75">
        <v>2</v>
      </c>
      <c r="K40" s="87">
        <v>0</v>
      </c>
      <c r="L40" s="88">
        <v>42.857142857142854</v>
      </c>
      <c r="M40" s="88">
        <v>28.57142857142857</v>
      </c>
      <c r="N40" s="104">
        <v>28.57142857142857</v>
      </c>
      <c r="O40" s="118">
        <v>100</v>
      </c>
      <c r="P40" s="119">
        <v>57</v>
      </c>
    </row>
    <row r="41" spans="1:16" ht="16.5" thickBot="1">
      <c r="A41" s="95" t="s">
        <v>144</v>
      </c>
      <c r="B41" s="90" t="s">
        <v>7</v>
      </c>
      <c r="C41" s="91" t="s">
        <v>121</v>
      </c>
      <c r="D41" s="92" t="s">
        <v>48</v>
      </c>
      <c r="E41" s="96">
        <v>12</v>
      </c>
      <c r="F41" s="96">
        <v>10</v>
      </c>
      <c r="G41" s="74">
        <v>1</v>
      </c>
      <c r="H41" s="77">
        <v>1</v>
      </c>
      <c r="I41" s="77">
        <v>4</v>
      </c>
      <c r="J41" s="75">
        <v>4</v>
      </c>
      <c r="K41" s="87">
        <v>10</v>
      </c>
      <c r="L41" s="88">
        <v>10</v>
      </c>
      <c r="M41" s="88">
        <v>40</v>
      </c>
      <c r="N41" s="104">
        <v>40</v>
      </c>
      <c r="O41" s="118">
        <v>90</v>
      </c>
      <c r="P41" s="119">
        <v>80</v>
      </c>
    </row>
    <row r="42" spans="1:16" ht="15.75">
      <c r="A42" s="186" t="s">
        <v>145</v>
      </c>
      <c r="B42" s="90" t="s">
        <v>7</v>
      </c>
      <c r="C42" s="91" t="s">
        <v>121</v>
      </c>
      <c r="D42" s="92" t="s">
        <v>45</v>
      </c>
      <c r="E42" s="96">
        <v>22</v>
      </c>
      <c r="F42" s="96">
        <v>17</v>
      </c>
      <c r="G42" s="74">
        <v>0</v>
      </c>
      <c r="H42" s="77">
        <v>0</v>
      </c>
      <c r="I42" s="77">
        <v>5</v>
      </c>
      <c r="J42" s="75">
        <v>12</v>
      </c>
      <c r="K42" s="188">
        <v>0</v>
      </c>
      <c r="L42" s="190">
        <v>5.660377358490567</v>
      </c>
      <c r="M42" s="190">
        <v>30.18867924528302</v>
      </c>
      <c r="N42" s="235">
        <v>64.15094339622641</v>
      </c>
      <c r="O42" s="118">
        <v>100</v>
      </c>
      <c r="P42" s="119">
        <v>100</v>
      </c>
    </row>
    <row r="43" spans="1:16" ht="15.75">
      <c r="A43" s="194"/>
      <c r="B43" s="93" t="s">
        <v>9</v>
      </c>
      <c r="C43" s="91" t="s">
        <v>121</v>
      </c>
      <c r="D43" s="94" t="s">
        <v>46</v>
      </c>
      <c r="E43" s="97">
        <v>20</v>
      </c>
      <c r="F43" s="97">
        <v>19</v>
      </c>
      <c r="G43" s="78">
        <v>0</v>
      </c>
      <c r="H43" s="81">
        <v>1</v>
      </c>
      <c r="I43" s="81">
        <v>2</v>
      </c>
      <c r="J43" s="79">
        <v>16</v>
      </c>
      <c r="K43" s="195"/>
      <c r="L43" s="196"/>
      <c r="M43" s="196"/>
      <c r="N43" s="236"/>
      <c r="O43" s="118">
        <v>100</v>
      </c>
      <c r="P43" s="119">
        <v>95</v>
      </c>
    </row>
    <row r="44" spans="1:16" ht="16.5" thickBot="1">
      <c r="A44" s="194"/>
      <c r="B44" s="93" t="s">
        <v>11</v>
      </c>
      <c r="C44" s="91" t="s">
        <v>121</v>
      </c>
      <c r="D44" s="94" t="s">
        <v>47</v>
      </c>
      <c r="E44" s="97">
        <v>17</v>
      </c>
      <c r="F44" s="97">
        <v>17</v>
      </c>
      <c r="G44" s="78">
        <v>0</v>
      </c>
      <c r="H44" s="81">
        <v>2</v>
      </c>
      <c r="I44" s="81">
        <v>9</v>
      </c>
      <c r="J44" s="79">
        <v>6</v>
      </c>
      <c r="K44" s="195"/>
      <c r="L44" s="196"/>
      <c r="M44" s="196"/>
      <c r="N44" s="236"/>
      <c r="O44" s="118">
        <v>100</v>
      </c>
      <c r="P44" s="119">
        <v>88</v>
      </c>
    </row>
    <row r="45" spans="1:16" ht="15.75">
      <c r="A45" s="186" t="s">
        <v>146</v>
      </c>
      <c r="B45" s="90" t="s">
        <v>7</v>
      </c>
      <c r="C45" s="91" t="s">
        <v>121</v>
      </c>
      <c r="D45" s="92" t="s">
        <v>16</v>
      </c>
      <c r="E45" s="96">
        <v>26</v>
      </c>
      <c r="F45" s="96">
        <v>25</v>
      </c>
      <c r="G45" s="74">
        <v>1</v>
      </c>
      <c r="H45" s="77">
        <v>9</v>
      </c>
      <c r="I45" s="77">
        <v>6</v>
      </c>
      <c r="J45" s="75">
        <v>9</v>
      </c>
      <c r="K45" s="188">
        <v>6.666666666666667</v>
      </c>
      <c r="L45" s="190">
        <v>37.77777777777778</v>
      </c>
      <c r="M45" s="190">
        <v>24.444444444444443</v>
      </c>
      <c r="N45" s="235">
        <v>31.11111111111111</v>
      </c>
      <c r="O45" s="118">
        <v>96</v>
      </c>
      <c r="P45" s="119">
        <v>60</v>
      </c>
    </row>
    <row r="46" spans="1:16" ht="16.5" thickBot="1">
      <c r="A46" s="194"/>
      <c r="B46" s="93" t="s">
        <v>9</v>
      </c>
      <c r="C46" s="91" t="s">
        <v>121</v>
      </c>
      <c r="D46" s="94" t="s">
        <v>17</v>
      </c>
      <c r="E46" s="97">
        <v>25</v>
      </c>
      <c r="F46" s="97">
        <v>20</v>
      </c>
      <c r="G46" s="78">
        <v>2</v>
      </c>
      <c r="H46" s="81">
        <v>8</v>
      </c>
      <c r="I46" s="81">
        <v>5</v>
      </c>
      <c r="J46" s="79">
        <v>5</v>
      </c>
      <c r="K46" s="195"/>
      <c r="L46" s="196"/>
      <c r="M46" s="196"/>
      <c r="N46" s="236"/>
      <c r="O46" s="118">
        <v>90</v>
      </c>
      <c r="P46" s="119">
        <v>50</v>
      </c>
    </row>
    <row r="47" spans="1:16" ht="16.5" thickBot="1">
      <c r="A47" s="95" t="s">
        <v>147</v>
      </c>
      <c r="B47" s="90" t="s">
        <v>7</v>
      </c>
      <c r="C47" s="91" t="s">
        <v>121</v>
      </c>
      <c r="D47" s="92" t="s">
        <v>65</v>
      </c>
      <c r="E47" s="96">
        <v>9</v>
      </c>
      <c r="F47" s="96">
        <v>9</v>
      </c>
      <c r="G47" s="74">
        <v>0</v>
      </c>
      <c r="H47" s="77">
        <v>5</v>
      </c>
      <c r="I47" s="77">
        <v>3</v>
      </c>
      <c r="J47" s="75">
        <v>1</v>
      </c>
      <c r="K47" s="87">
        <v>0</v>
      </c>
      <c r="L47" s="88">
        <v>55.55555555555556</v>
      </c>
      <c r="M47" s="88">
        <v>33.33333333333333</v>
      </c>
      <c r="N47" s="104">
        <v>11.11111111111111</v>
      </c>
      <c r="O47" s="118">
        <v>100</v>
      </c>
      <c r="P47" s="119">
        <v>44</v>
      </c>
    </row>
    <row r="48" spans="1:16" ht="16.5" thickBot="1">
      <c r="A48" s="95" t="s">
        <v>148</v>
      </c>
      <c r="B48" s="90" t="s">
        <v>7</v>
      </c>
      <c r="C48" s="91" t="s">
        <v>121</v>
      </c>
      <c r="D48" s="92" t="s">
        <v>22</v>
      </c>
      <c r="E48" s="96">
        <v>24</v>
      </c>
      <c r="F48" s="96">
        <v>24</v>
      </c>
      <c r="G48" s="74">
        <v>3</v>
      </c>
      <c r="H48" s="77">
        <v>8</v>
      </c>
      <c r="I48" s="77">
        <v>5</v>
      </c>
      <c r="J48" s="75">
        <v>8</v>
      </c>
      <c r="K48" s="87">
        <v>12.5</v>
      </c>
      <c r="L48" s="88">
        <v>33.33333333333333</v>
      </c>
      <c r="M48" s="88">
        <v>20.833333333333336</v>
      </c>
      <c r="N48" s="104">
        <v>33.33333333333333</v>
      </c>
      <c r="O48" s="118">
        <v>88</v>
      </c>
      <c r="P48" s="119">
        <v>54</v>
      </c>
    </row>
    <row r="49" spans="1:16" ht="16.5" thickBot="1">
      <c r="A49" s="95" t="s">
        <v>149</v>
      </c>
      <c r="B49" s="90" t="s">
        <v>7</v>
      </c>
      <c r="C49" s="91" t="s">
        <v>121</v>
      </c>
      <c r="D49" s="92" t="s">
        <v>43</v>
      </c>
      <c r="E49" s="96">
        <v>19</v>
      </c>
      <c r="F49" s="96">
        <v>19</v>
      </c>
      <c r="G49" s="74">
        <v>0</v>
      </c>
      <c r="H49" s="77">
        <v>2</v>
      </c>
      <c r="I49" s="77">
        <v>9</v>
      </c>
      <c r="J49" s="75">
        <v>8</v>
      </c>
      <c r="K49" s="87">
        <v>0</v>
      </c>
      <c r="L49" s="88">
        <v>10.526315789473683</v>
      </c>
      <c r="M49" s="88">
        <v>47.368421052631575</v>
      </c>
      <c r="N49" s="104">
        <v>42.10526315789473</v>
      </c>
      <c r="O49" s="118">
        <v>100</v>
      </c>
      <c r="P49" s="119">
        <v>90</v>
      </c>
    </row>
    <row r="50" spans="1:16" ht="16.5" thickBot="1">
      <c r="A50" s="95" t="s">
        <v>150</v>
      </c>
      <c r="B50" s="90" t="s">
        <v>7</v>
      </c>
      <c r="C50" s="91" t="s">
        <v>121</v>
      </c>
      <c r="D50" s="92" t="s">
        <v>64</v>
      </c>
      <c r="E50" s="96">
        <v>16</v>
      </c>
      <c r="F50" s="96">
        <v>14</v>
      </c>
      <c r="G50" s="74">
        <v>0</v>
      </c>
      <c r="H50" s="77">
        <v>7</v>
      </c>
      <c r="I50" s="77">
        <v>7</v>
      </c>
      <c r="J50" s="75">
        <v>0</v>
      </c>
      <c r="K50" s="87">
        <v>0</v>
      </c>
      <c r="L50" s="88">
        <v>50</v>
      </c>
      <c r="M50" s="88">
        <v>50</v>
      </c>
      <c r="N50" s="104">
        <v>0</v>
      </c>
      <c r="O50" s="118">
        <v>100</v>
      </c>
      <c r="P50" s="119">
        <v>50</v>
      </c>
    </row>
    <row r="51" spans="1:16" ht="15.75">
      <c r="A51" s="186" t="s">
        <v>151</v>
      </c>
      <c r="B51" s="90" t="s">
        <v>7</v>
      </c>
      <c r="C51" s="91" t="s">
        <v>121</v>
      </c>
      <c r="D51" s="92" t="s">
        <v>53</v>
      </c>
      <c r="E51" s="96">
        <v>25</v>
      </c>
      <c r="F51" s="96">
        <v>24</v>
      </c>
      <c r="G51" s="74">
        <v>2</v>
      </c>
      <c r="H51" s="77">
        <v>8</v>
      </c>
      <c r="I51" s="77">
        <v>10</v>
      </c>
      <c r="J51" s="75">
        <v>4</v>
      </c>
      <c r="K51" s="188">
        <v>6.521739130434782</v>
      </c>
      <c r="L51" s="190">
        <v>41.30434782608695</v>
      </c>
      <c r="M51" s="190">
        <v>28.26086956521739</v>
      </c>
      <c r="N51" s="235">
        <v>23.91304347826087</v>
      </c>
      <c r="O51" s="118">
        <v>92</v>
      </c>
      <c r="P51" s="119">
        <v>58</v>
      </c>
    </row>
    <row r="52" spans="1:16" ht="16.5" thickBot="1">
      <c r="A52" s="194"/>
      <c r="B52" s="93" t="s">
        <v>9</v>
      </c>
      <c r="C52" s="91" t="s">
        <v>121</v>
      </c>
      <c r="D52" s="94" t="s">
        <v>54</v>
      </c>
      <c r="E52" s="97">
        <v>25</v>
      </c>
      <c r="F52" s="97">
        <v>22</v>
      </c>
      <c r="G52" s="78">
        <v>1</v>
      </c>
      <c r="H52" s="81">
        <v>11</v>
      </c>
      <c r="I52" s="81">
        <v>3</v>
      </c>
      <c r="J52" s="79">
        <v>7</v>
      </c>
      <c r="K52" s="195"/>
      <c r="L52" s="196"/>
      <c r="M52" s="196"/>
      <c r="N52" s="236"/>
      <c r="O52" s="118">
        <v>96</v>
      </c>
      <c r="P52" s="119">
        <v>46</v>
      </c>
    </row>
    <row r="53" spans="1:16" ht="16.5" thickBot="1">
      <c r="A53" s="95" t="s">
        <v>152</v>
      </c>
      <c r="B53" s="90" t="s">
        <v>7</v>
      </c>
      <c r="C53" s="91" t="s">
        <v>121</v>
      </c>
      <c r="D53" s="92" t="s">
        <v>32</v>
      </c>
      <c r="E53" s="96">
        <v>8</v>
      </c>
      <c r="F53" s="96">
        <v>8</v>
      </c>
      <c r="G53" s="74">
        <v>0</v>
      </c>
      <c r="H53" s="77">
        <v>2</v>
      </c>
      <c r="I53" s="77">
        <v>3</v>
      </c>
      <c r="J53" s="75">
        <v>3</v>
      </c>
      <c r="K53" s="87">
        <v>0</v>
      </c>
      <c r="L53" s="88">
        <v>25</v>
      </c>
      <c r="M53" s="88">
        <v>37.5</v>
      </c>
      <c r="N53" s="104">
        <v>37.5</v>
      </c>
      <c r="O53" s="118">
        <v>100</v>
      </c>
      <c r="P53" s="119">
        <v>75</v>
      </c>
    </row>
    <row r="54" spans="1:16" ht="16.5" thickBot="1">
      <c r="A54" s="95" t="s">
        <v>153</v>
      </c>
      <c r="B54" s="90" t="s">
        <v>7</v>
      </c>
      <c r="C54" s="91" t="s">
        <v>121</v>
      </c>
      <c r="D54" s="92" t="s">
        <v>23</v>
      </c>
      <c r="E54" s="96">
        <v>5</v>
      </c>
      <c r="F54" s="96">
        <v>5</v>
      </c>
      <c r="G54" s="74">
        <v>0</v>
      </c>
      <c r="H54" s="77">
        <v>2</v>
      </c>
      <c r="I54" s="77">
        <v>2</v>
      </c>
      <c r="J54" s="75">
        <v>1</v>
      </c>
      <c r="K54" s="87">
        <v>0</v>
      </c>
      <c r="L54" s="88">
        <v>40</v>
      </c>
      <c r="M54" s="88">
        <v>40</v>
      </c>
      <c r="N54" s="104">
        <v>20</v>
      </c>
      <c r="O54" s="118">
        <v>100</v>
      </c>
      <c r="P54" s="119">
        <v>60</v>
      </c>
    </row>
    <row r="55" spans="1:16" ht="16.5" thickBot="1">
      <c r="A55" s="95" t="s">
        <v>154</v>
      </c>
      <c r="B55" s="90" t="s">
        <v>7</v>
      </c>
      <c r="C55" s="91" t="s">
        <v>121</v>
      </c>
      <c r="D55" s="92" t="s">
        <v>155</v>
      </c>
      <c r="E55" s="96">
        <v>6</v>
      </c>
      <c r="F55" s="96">
        <v>4</v>
      </c>
      <c r="G55" s="74">
        <v>0</v>
      </c>
      <c r="H55" s="77">
        <v>2</v>
      </c>
      <c r="I55" s="77">
        <v>1</v>
      </c>
      <c r="J55" s="75">
        <v>1</v>
      </c>
      <c r="K55" s="87">
        <v>0</v>
      </c>
      <c r="L55" s="88">
        <v>50</v>
      </c>
      <c r="M55" s="88">
        <v>25</v>
      </c>
      <c r="N55" s="104">
        <v>25</v>
      </c>
      <c r="O55" s="118">
        <v>100</v>
      </c>
      <c r="P55" s="119">
        <v>50</v>
      </c>
    </row>
    <row r="56" spans="1:16" ht="16.5" thickBot="1">
      <c r="A56" s="95" t="s">
        <v>156</v>
      </c>
      <c r="B56" s="90" t="s">
        <v>7</v>
      </c>
      <c r="C56" s="91" t="s">
        <v>121</v>
      </c>
      <c r="D56" s="92" t="s">
        <v>41</v>
      </c>
      <c r="E56" s="96">
        <v>6</v>
      </c>
      <c r="F56" s="96">
        <v>5</v>
      </c>
      <c r="G56" s="74">
        <v>0</v>
      </c>
      <c r="H56" s="77">
        <v>2</v>
      </c>
      <c r="I56" s="77">
        <v>3</v>
      </c>
      <c r="J56" s="75">
        <v>0</v>
      </c>
      <c r="K56" s="87">
        <v>0</v>
      </c>
      <c r="L56" s="88">
        <v>40</v>
      </c>
      <c r="M56" s="88">
        <v>60</v>
      </c>
      <c r="N56" s="104">
        <v>0</v>
      </c>
      <c r="O56" s="118">
        <v>100</v>
      </c>
      <c r="P56" s="119">
        <v>60</v>
      </c>
    </row>
    <row r="57" spans="1:16" ht="16.5" thickBot="1">
      <c r="A57" s="95" t="s">
        <v>157</v>
      </c>
      <c r="B57" s="90" t="s">
        <v>7</v>
      </c>
      <c r="C57" s="91" t="s">
        <v>121</v>
      </c>
      <c r="D57" s="92" t="s">
        <v>44</v>
      </c>
      <c r="E57" s="96">
        <v>7</v>
      </c>
      <c r="F57" s="96">
        <v>7</v>
      </c>
      <c r="G57" s="74">
        <v>0</v>
      </c>
      <c r="H57" s="77">
        <v>4</v>
      </c>
      <c r="I57" s="77">
        <v>1</v>
      </c>
      <c r="J57" s="75">
        <v>2</v>
      </c>
      <c r="K57" s="87">
        <v>0</v>
      </c>
      <c r="L57" s="88">
        <v>57.14285714285714</v>
      </c>
      <c r="M57" s="88">
        <v>14.285714285714285</v>
      </c>
      <c r="N57" s="104">
        <v>28.57142857142857</v>
      </c>
      <c r="O57" s="118">
        <v>100</v>
      </c>
      <c r="P57" s="119">
        <v>43</v>
      </c>
    </row>
    <row r="58" spans="1:16" ht="15.75">
      <c r="A58" s="186" t="s">
        <v>158</v>
      </c>
      <c r="B58" s="90" t="s">
        <v>7</v>
      </c>
      <c r="C58" s="91" t="s">
        <v>121</v>
      </c>
      <c r="D58" s="92" t="s">
        <v>39</v>
      </c>
      <c r="E58" s="96">
        <v>28</v>
      </c>
      <c r="F58" s="96">
        <v>28</v>
      </c>
      <c r="G58" s="74">
        <v>0</v>
      </c>
      <c r="H58" s="77">
        <v>5</v>
      </c>
      <c r="I58" s="77">
        <v>9</v>
      </c>
      <c r="J58" s="75">
        <v>14</v>
      </c>
      <c r="K58" s="188">
        <v>0</v>
      </c>
      <c r="L58" s="190">
        <v>18.867924528301888</v>
      </c>
      <c r="M58" s="190">
        <v>30.18867924528302</v>
      </c>
      <c r="N58" s="235">
        <v>50.943396226415096</v>
      </c>
      <c r="O58" s="118">
        <v>100</v>
      </c>
      <c r="P58" s="119">
        <v>82</v>
      </c>
    </row>
    <row r="59" spans="1:16" ht="16.5" thickBot="1">
      <c r="A59" s="237"/>
      <c r="B59" s="105" t="s">
        <v>9</v>
      </c>
      <c r="C59" s="106" t="s">
        <v>121</v>
      </c>
      <c r="D59" s="107" t="s">
        <v>40</v>
      </c>
      <c r="E59" s="108">
        <v>26</v>
      </c>
      <c r="F59" s="108">
        <v>25</v>
      </c>
      <c r="G59" s="109">
        <v>0</v>
      </c>
      <c r="H59" s="110">
        <v>5</v>
      </c>
      <c r="I59" s="110">
        <v>7</v>
      </c>
      <c r="J59" s="111">
        <v>13</v>
      </c>
      <c r="K59" s="195"/>
      <c r="L59" s="196"/>
      <c r="M59" s="196"/>
      <c r="N59" s="236"/>
      <c r="O59" s="120">
        <v>100</v>
      </c>
      <c r="P59" s="121">
        <v>80</v>
      </c>
    </row>
    <row r="60" spans="1:16" ht="16.5" thickBot="1">
      <c r="A60" s="232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4"/>
      <c r="O60" s="114">
        <v>96</v>
      </c>
      <c r="P60" s="115">
        <v>68</v>
      </c>
    </row>
    <row r="61" spans="1:16" ht="15.75" thickBot="1">
      <c r="A61" s="232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4"/>
      <c r="O61" s="112"/>
      <c r="P61" s="113"/>
    </row>
  </sheetData>
  <sheetProtection/>
  <mergeCells count="83">
    <mergeCell ref="A3:D6"/>
    <mergeCell ref="E3:E5"/>
    <mergeCell ref="F3:F5"/>
    <mergeCell ref="G3:J5"/>
    <mergeCell ref="K3:N5"/>
    <mergeCell ref="E6:E8"/>
    <mergeCell ref="F6:F8"/>
    <mergeCell ref="N9:N10"/>
    <mergeCell ref="A7:A8"/>
    <mergeCell ref="B7:B8"/>
    <mergeCell ref="C7:C8"/>
    <mergeCell ref="D7:D8"/>
    <mergeCell ref="G7:J7"/>
    <mergeCell ref="A15:A16"/>
    <mergeCell ref="K15:K16"/>
    <mergeCell ref="L15:L16"/>
    <mergeCell ref="M15:M16"/>
    <mergeCell ref="N15:N16"/>
    <mergeCell ref="K7:N7"/>
    <mergeCell ref="A9:A10"/>
    <mergeCell ref="K9:K10"/>
    <mergeCell ref="L9:L10"/>
    <mergeCell ref="M9:M10"/>
    <mergeCell ref="A21:A24"/>
    <mergeCell ref="K21:K24"/>
    <mergeCell ref="L21:L24"/>
    <mergeCell ref="M21:M24"/>
    <mergeCell ref="N21:N24"/>
    <mergeCell ref="A11:A14"/>
    <mergeCell ref="K11:K14"/>
    <mergeCell ref="L11:L14"/>
    <mergeCell ref="M11:M14"/>
    <mergeCell ref="N11:N14"/>
    <mergeCell ref="A31:A32"/>
    <mergeCell ref="K31:K32"/>
    <mergeCell ref="L31:L32"/>
    <mergeCell ref="M31:M32"/>
    <mergeCell ref="N31:N32"/>
    <mergeCell ref="A18:A20"/>
    <mergeCell ref="K18:K20"/>
    <mergeCell ref="L18:L20"/>
    <mergeCell ref="M18:M20"/>
    <mergeCell ref="N18:N20"/>
    <mergeCell ref="A35:A36"/>
    <mergeCell ref="K35:K36"/>
    <mergeCell ref="L35:L36"/>
    <mergeCell ref="M35:M36"/>
    <mergeCell ref="N35:N36"/>
    <mergeCell ref="A25:A27"/>
    <mergeCell ref="K25:K27"/>
    <mergeCell ref="L25:L27"/>
    <mergeCell ref="M25:M27"/>
    <mergeCell ref="N25:N27"/>
    <mergeCell ref="A45:A46"/>
    <mergeCell ref="K45:K46"/>
    <mergeCell ref="L45:L46"/>
    <mergeCell ref="M45:M46"/>
    <mergeCell ref="N45:N46"/>
    <mergeCell ref="A33:A34"/>
    <mergeCell ref="K33:K34"/>
    <mergeCell ref="L33:L34"/>
    <mergeCell ref="M33:M34"/>
    <mergeCell ref="N33:N34"/>
    <mergeCell ref="A58:A59"/>
    <mergeCell ref="K58:K59"/>
    <mergeCell ref="L58:L59"/>
    <mergeCell ref="M58:M59"/>
    <mergeCell ref="N58:N59"/>
    <mergeCell ref="A42:A44"/>
    <mergeCell ref="K42:K44"/>
    <mergeCell ref="L42:L44"/>
    <mergeCell ref="M42:M44"/>
    <mergeCell ref="N42:N44"/>
    <mergeCell ref="A2:P2"/>
    <mergeCell ref="O3:O8"/>
    <mergeCell ref="P3:P8"/>
    <mergeCell ref="A60:N60"/>
    <mergeCell ref="A61:N61"/>
    <mergeCell ref="A51:A52"/>
    <mergeCell ref="K51:K52"/>
    <mergeCell ref="L51:L52"/>
    <mergeCell ref="M51:M52"/>
    <mergeCell ref="N51:N52"/>
  </mergeCells>
  <conditionalFormatting sqref="K9:N59">
    <cfRule type="cellIs" priority="47" dxfId="0" operator="greaterThan" stopIfTrue="1">
      <formula>100</formula>
    </cfRule>
  </conditionalFormatting>
  <conditionalFormatting sqref="G9:J59">
    <cfRule type="cellIs" priority="46" dxfId="9" operator="greaterThan" stopIfTrue="1">
      <formula>$F9</formula>
    </cfRule>
  </conditionalFormatting>
  <conditionalFormatting sqref="C9:C59">
    <cfRule type="expression" priority="45" dxfId="0" stopIfTrue="1">
      <formula>IF(AND(NOT(ISBLANK($B9)),$C9=""),1)</formula>
    </cfRule>
  </conditionalFormatting>
  <conditionalFormatting sqref="E9:E59">
    <cfRule type="cellIs" priority="44" dxfId="9" operator="lessThan" stopIfTrue="1">
      <formula>$F9</formula>
    </cfRule>
  </conditionalFormatting>
  <conditionalFormatting sqref="C15:C16">
    <cfRule type="expression" priority="39" dxfId="0" stopIfTrue="1">
      <formula>IF(AND(NOT(ISBLANK($B15)),$C15=""),1)</formula>
    </cfRule>
  </conditionalFormatting>
  <conditionalFormatting sqref="E15:E16">
    <cfRule type="cellIs" priority="38" dxfId="9" operator="lessThan" stopIfTrue="1">
      <formula>$F15</formula>
    </cfRule>
  </conditionalFormatting>
  <conditionalFormatting sqref="C33:C34">
    <cfRule type="expression" priority="34" dxfId="0" stopIfTrue="1">
      <formula>IF(AND(NOT(ISBLANK($B33)),$C33=""),1)</formula>
    </cfRule>
  </conditionalFormatting>
  <conditionalFormatting sqref="E33:E34">
    <cfRule type="cellIs" priority="33" dxfId="9" operator="lessThan" stopIfTrue="1">
      <formula>$F33</formula>
    </cfRule>
  </conditionalFormatting>
  <conditionalFormatting sqref="C48">
    <cfRule type="expression" priority="29" dxfId="0" stopIfTrue="1">
      <formula>IF(AND(NOT(ISBLANK($B48)),$C48=""),1)</formula>
    </cfRule>
  </conditionalFormatting>
  <conditionalFormatting sqref="E48">
    <cfRule type="cellIs" priority="28" dxfId="9" operator="lessThan" stopIfTrue="1">
      <formula>$F48</formula>
    </cfRule>
  </conditionalFormatting>
  <conditionalFormatting sqref="C35:C36">
    <cfRule type="expression" priority="24" dxfId="0" stopIfTrue="1">
      <formula>IF(AND(NOT(ISBLANK($B35)),$C35=""),1)</formula>
    </cfRule>
  </conditionalFormatting>
  <conditionalFormatting sqref="E35:E36">
    <cfRule type="cellIs" priority="23" dxfId="9" operator="lessThan" stopIfTrue="1">
      <formula>$F35</formula>
    </cfRule>
  </conditionalFormatting>
  <conditionalFormatting sqref="C58:C59">
    <cfRule type="expression" priority="19" dxfId="0" stopIfTrue="1">
      <formula>IF(AND(NOT(ISBLANK($B58)),$C58=""),1)</formula>
    </cfRule>
  </conditionalFormatting>
  <conditionalFormatting sqref="E58:E59">
    <cfRule type="cellIs" priority="18" dxfId="9" operator="lessThan" stopIfTrue="1">
      <formula>$F58</formula>
    </cfRule>
  </conditionalFormatting>
  <conditionalFormatting sqref="C57">
    <cfRule type="expression" priority="14" dxfId="0" stopIfTrue="1">
      <formula>IF(AND(NOT(ISBLANK($B57)),$C57=""),1)</formula>
    </cfRule>
  </conditionalFormatting>
  <conditionalFormatting sqref="E57">
    <cfRule type="cellIs" priority="13" dxfId="9" operator="lessThan" stopIfTrue="1">
      <formula>$F57</formula>
    </cfRule>
  </conditionalFormatting>
  <conditionalFormatting sqref="C51:C52">
    <cfRule type="expression" priority="9" dxfId="0" stopIfTrue="1">
      <formula>IF(AND(NOT(ISBLANK($B51)),$C51=""),1)</formula>
    </cfRule>
  </conditionalFormatting>
  <conditionalFormatting sqref="E51:E52">
    <cfRule type="cellIs" priority="8" dxfId="9" operator="lessThan" stopIfTrue="1">
      <formula>$F51</formula>
    </cfRule>
  </conditionalFormatting>
  <conditionalFormatting sqref="C9:C10">
    <cfRule type="expression" priority="4" dxfId="0" stopIfTrue="1">
      <formula>IF(AND(NOT(ISBLANK($B9)),$C9=""),1)</formula>
    </cfRule>
  </conditionalFormatting>
  <conditionalFormatting sqref="E9:E10">
    <cfRule type="cellIs" priority="3" dxfId="9" operator="lessThan" stopIfTrue="1">
      <formula>$F9</formula>
    </cfRule>
  </conditionalFormatting>
  <conditionalFormatting sqref="F9:F59">
    <cfRule type="expression" priority="49" dxfId="9" stopIfTrue="1">
      <formula>IF(AND(SUM($G9:$J9)&lt;&gt;$F9,NOT(ISBLANK($G9:$J9))),1)</formula>
    </cfRule>
  </conditionalFormatting>
  <conditionalFormatting sqref="F18:F20 F15:F16 F48 F33:F36 F57:F59 F51:F52 F9:F10">
    <cfRule type="expression" priority="50" dxfId="9" stopIfTrue="1">
      <formula>IF(AND(SUM($G9:$J9)&lt;&gt;$F9,NOT(ISBLANK($G9:$J9))),1)</formula>
    </cfRule>
  </conditionalFormatting>
  <dataValidations count="2">
    <dataValidation type="list" allowBlank="1" showInputMessage="1" showErrorMessage="1" prompt="Выберите тип класса из списка" sqref="C9:C59">
      <formula1>$U$2:$U$2</formula1>
    </dataValidation>
    <dataValidation type="whole" operator="greaterThanOrEqual" allowBlank="1" showInputMessage="1" showErrorMessage="1" prompt="Введите целое число" sqref="E9:J59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51"/>
  <sheetViews>
    <sheetView zoomScalePageLayoutView="0" workbookViewId="0" topLeftCell="A1">
      <selection activeCell="M54" sqref="M54"/>
    </sheetView>
  </sheetViews>
  <sheetFormatPr defaultColWidth="9.140625" defaultRowHeight="15"/>
  <sheetData>
    <row r="2" spans="1:3" ht="15">
      <c r="A2" s="123" t="s">
        <v>0</v>
      </c>
      <c r="B2" s="126" t="s">
        <v>163</v>
      </c>
      <c r="C2" s="126" t="s">
        <v>164</v>
      </c>
    </row>
    <row r="3" spans="1:3" ht="15.75">
      <c r="A3" s="124" t="s">
        <v>122</v>
      </c>
      <c r="B3" s="125">
        <v>100</v>
      </c>
      <c r="C3" s="125">
        <v>84</v>
      </c>
    </row>
    <row r="4" spans="1:3" ht="15.75">
      <c r="A4" s="124" t="s">
        <v>123</v>
      </c>
      <c r="B4" s="125">
        <v>100</v>
      </c>
      <c r="C4" s="125">
        <v>83</v>
      </c>
    </row>
    <row r="5" spans="1:3" ht="15.75">
      <c r="A5" s="124" t="s">
        <v>132</v>
      </c>
      <c r="B5" s="125">
        <v>100</v>
      </c>
      <c r="C5" s="125">
        <v>92</v>
      </c>
    </row>
    <row r="6" spans="1:3" ht="15.75">
      <c r="A6" s="124" t="s">
        <v>137</v>
      </c>
      <c r="B6" s="125">
        <v>100</v>
      </c>
      <c r="C6" s="125">
        <v>58</v>
      </c>
    </row>
    <row r="7" spans="1:3" ht="15.75">
      <c r="A7" s="124" t="s">
        <v>142</v>
      </c>
      <c r="B7" s="125">
        <v>100</v>
      </c>
      <c r="C7" s="125">
        <v>91</v>
      </c>
    </row>
    <row r="8" spans="1:3" ht="15.75">
      <c r="A8" s="124" t="s">
        <v>143</v>
      </c>
      <c r="B8" s="125">
        <v>100</v>
      </c>
      <c r="C8" s="125">
        <v>57</v>
      </c>
    </row>
    <row r="9" spans="1:3" ht="15.75">
      <c r="A9" s="124" t="s">
        <v>145</v>
      </c>
      <c r="B9" s="125">
        <v>100</v>
      </c>
      <c r="C9" s="125">
        <v>94</v>
      </c>
    </row>
    <row r="10" spans="1:3" ht="15.75">
      <c r="A10" s="124" t="s">
        <v>147</v>
      </c>
      <c r="B10" s="125">
        <v>100</v>
      </c>
      <c r="C10" s="125">
        <v>44</v>
      </c>
    </row>
    <row r="11" spans="1:3" ht="15.75">
      <c r="A11" s="124" t="s">
        <v>149</v>
      </c>
      <c r="B11" s="125">
        <v>100</v>
      </c>
      <c r="C11" s="125">
        <v>90</v>
      </c>
    </row>
    <row r="12" spans="1:3" ht="15.75">
      <c r="A12" s="124" t="s">
        <v>150</v>
      </c>
      <c r="B12" s="125">
        <v>100</v>
      </c>
      <c r="C12" s="125">
        <v>50</v>
      </c>
    </row>
    <row r="13" spans="1:3" ht="15.75">
      <c r="A13" s="124" t="s">
        <v>152</v>
      </c>
      <c r="B13" s="125">
        <v>100</v>
      </c>
      <c r="C13" s="125">
        <v>75</v>
      </c>
    </row>
    <row r="14" spans="1:3" ht="15.75">
      <c r="A14" s="124" t="s">
        <v>153</v>
      </c>
      <c r="B14" s="125">
        <v>100</v>
      </c>
      <c r="C14" s="125">
        <v>60</v>
      </c>
    </row>
    <row r="15" spans="1:3" ht="15.75">
      <c r="A15" s="124" t="s">
        <v>154</v>
      </c>
      <c r="B15" s="125">
        <v>100</v>
      </c>
      <c r="C15" s="125">
        <v>50</v>
      </c>
    </row>
    <row r="16" spans="1:3" ht="15.75">
      <c r="A16" s="124" t="s">
        <v>156</v>
      </c>
      <c r="B16" s="125">
        <v>100</v>
      </c>
      <c r="C16" s="125">
        <v>60</v>
      </c>
    </row>
    <row r="17" spans="1:3" ht="15.75">
      <c r="A17" s="124" t="s">
        <v>157</v>
      </c>
      <c r="B17" s="125">
        <v>100</v>
      </c>
      <c r="C17" s="125">
        <v>43</v>
      </c>
    </row>
    <row r="18" spans="1:3" ht="15.75">
      <c r="A18" s="124" t="s">
        <v>158</v>
      </c>
      <c r="B18" s="125">
        <v>100</v>
      </c>
      <c r="C18" s="125">
        <v>81</v>
      </c>
    </row>
    <row r="19" spans="1:3" ht="15.75">
      <c r="A19" s="124" t="s">
        <v>160</v>
      </c>
      <c r="B19" s="125">
        <v>99</v>
      </c>
      <c r="C19" s="125">
        <v>80</v>
      </c>
    </row>
    <row r="20" spans="1:3" ht="15.75">
      <c r="A20" s="124" t="s">
        <v>125</v>
      </c>
      <c r="B20" s="125">
        <v>99</v>
      </c>
      <c r="C20" s="125">
        <v>83</v>
      </c>
    </row>
    <row r="21" spans="1:3" ht="15.75">
      <c r="A21" s="124" t="s">
        <v>136</v>
      </c>
      <c r="B21" s="125">
        <v>98</v>
      </c>
      <c r="C21" s="125">
        <v>75</v>
      </c>
    </row>
    <row r="22" spans="1:3" ht="15.75">
      <c r="A22" s="124" t="s">
        <v>128</v>
      </c>
      <c r="B22" s="125">
        <v>96</v>
      </c>
      <c r="C22" s="125">
        <v>48</v>
      </c>
    </row>
    <row r="23" spans="1:3" ht="15.75">
      <c r="A23" s="124" t="s">
        <v>129</v>
      </c>
      <c r="B23" s="125">
        <v>94</v>
      </c>
      <c r="C23" s="125">
        <v>77</v>
      </c>
    </row>
    <row r="24" spans="1:3" ht="15.75">
      <c r="A24" s="124" t="s">
        <v>140</v>
      </c>
      <c r="B24" s="125">
        <v>94</v>
      </c>
      <c r="C24" s="125">
        <v>67</v>
      </c>
    </row>
    <row r="25" spans="1:3" ht="15.75">
      <c r="A25" s="124" t="s">
        <v>141</v>
      </c>
      <c r="B25" s="125">
        <v>94</v>
      </c>
      <c r="C25" s="125">
        <v>53</v>
      </c>
    </row>
    <row r="26" spans="1:3" ht="15.75">
      <c r="A26" s="124" t="s">
        <v>151</v>
      </c>
      <c r="B26" s="125">
        <v>94</v>
      </c>
      <c r="C26" s="125">
        <v>52</v>
      </c>
    </row>
    <row r="27" spans="1:3" ht="15.75">
      <c r="A27" s="124" t="s">
        <v>124</v>
      </c>
      <c r="B27" s="125">
        <v>93</v>
      </c>
      <c r="C27" s="125">
        <v>43</v>
      </c>
    </row>
    <row r="28" spans="1:3" ht="15.75">
      <c r="A28" s="124" t="s">
        <v>146</v>
      </c>
      <c r="B28" s="125">
        <v>93</v>
      </c>
      <c r="C28" s="125">
        <v>56</v>
      </c>
    </row>
    <row r="29" spans="1:3" ht="15.75">
      <c r="A29" s="124" t="s">
        <v>144</v>
      </c>
      <c r="B29" s="125">
        <v>90</v>
      </c>
      <c r="C29" s="125">
        <v>80</v>
      </c>
    </row>
    <row r="30" spans="1:3" ht="15.75">
      <c r="A30" s="124" t="s">
        <v>148</v>
      </c>
      <c r="B30" s="125">
        <v>88</v>
      </c>
      <c r="C30" s="125">
        <v>54</v>
      </c>
    </row>
    <row r="31" spans="1:3" ht="15.75">
      <c r="A31" s="124" t="s">
        <v>120</v>
      </c>
      <c r="B31" s="125">
        <v>87</v>
      </c>
      <c r="C31" s="125">
        <v>47</v>
      </c>
    </row>
    <row r="32" spans="1:3" ht="15.75">
      <c r="A32" s="124" t="s">
        <v>130</v>
      </c>
      <c r="B32" s="125">
        <v>86</v>
      </c>
      <c r="C32" s="125">
        <v>43</v>
      </c>
    </row>
    <row r="33" spans="1:3" ht="15.75">
      <c r="A33" s="124" t="s">
        <v>133</v>
      </c>
      <c r="B33" s="125">
        <v>71</v>
      </c>
      <c r="C33" s="125">
        <v>31</v>
      </c>
    </row>
    <row r="35" spans="1:3" ht="15">
      <c r="A35" s="123" t="s">
        <v>0</v>
      </c>
      <c r="B35" s="126" t="s">
        <v>163</v>
      </c>
      <c r="C35" s="126" t="s">
        <v>164</v>
      </c>
    </row>
    <row r="36" spans="1:3" ht="15.75">
      <c r="A36" s="124" t="s">
        <v>132</v>
      </c>
      <c r="B36" s="125">
        <v>100</v>
      </c>
      <c r="C36" s="125">
        <v>92</v>
      </c>
    </row>
    <row r="37" spans="1:3" ht="15.75">
      <c r="A37" s="124" t="s">
        <v>142</v>
      </c>
      <c r="B37" s="125">
        <v>100</v>
      </c>
      <c r="C37" s="125">
        <v>91</v>
      </c>
    </row>
    <row r="38" spans="1:3" ht="15.75">
      <c r="A38" s="124" t="s">
        <v>143</v>
      </c>
      <c r="B38" s="125">
        <v>100</v>
      </c>
      <c r="C38" s="125">
        <v>57</v>
      </c>
    </row>
    <row r="39" spans="1:3" ht="15.75">
      <c r="A39" s="124" t="s">
        <v>147</v>
      </c>
      <c r="B39" s="125">
        <v>100</v>
      </c>
      <c r="C39" s="125">
        <v>44</v>
      </c>
    </row>
    <row r="40" spans="1:3" ht="15.75">
      <c r="A40" s="124" t="s">
        <v>150</v>
      </c>
      <c r="B40" s="125">
        <v>100</v>
      </c>
      <c r="C40" s="125">
        <v>50</v>
      </c>
    </row>
    <row r="41" spans="1:3" ht="15.75">
      <c r="A41" s="124" t="s">
        <v>152</v>
      </c>
      <c r="B41" s="125">
        <v>100</v>
      </c>
      <c r="C41" s="125">
        <v>75</v>
      </c>
    </row>
    <row r="42" spans="1:3" ht="15.75">
      <c r="A42" s="124" t="s">
        <v>153</v>
      </c>
      <c r="B42" s="125">
        <v>100</v>
      </c>
      <c r="C42" s="125">
        <v>60</v>
      </c>
    </row>
    <row r="43" spans="1:3" ht="15.75">
      <c r="A43" s="124" t="s">
        <v>154</v>
      </c>
      <c r="B43" s="125">
        <v>100</v>
      </c>
      <c r="C43" s="125">
        <v>50</v>
      </c>
    </row>
    <row r="44" spans="1:3" ht="15.75">
      <c r="A44" s="124" t="s">
        <v>156</v>
      </c>
      <c r="B44" s="125">
        <v>100</v>
      </c>
      <c r="C44" s="125">
        <v>60</v>
      </c>
    </row>
    <row r="45" spans="1:3" ht="15.75">
      <c r="A45" s="124" t="s">
        <v>157</v>
      </c>
      <c r="B45" s="125">
        <v>100</v>
      </c>
      <c r="C45" s="125">
        <v>43</v>
      </c>
    </row>
    <row r="46" spans="1:3" ht="15.75">
      <c r="A46" s="124" t="s">
        <v>129</v>
      </c>
      <c r="B46" s="125">
        <v>94</v>
      </c>
      <c r="C46" s="125">
        <v>77</v>
      </c>
    </row>
    <row r="47" spans="1:3" ht="15.75">
      <c r="A47" s="124" t="s">
        <v>140</v>
      </c>
      <c r="B47" s="125">
        <v>94</v>
      </c>
      <c r="C47" s="125">
        <v>67</v>
      </c>
    </row>
    <row r="48" spans="1:3" ht="15.75">
      <c r="A48" s="124" t="s">
        <v>141</v>
      </c>
      <c r="B48" s="125">
        <v>94</v>
      </c>
      <c r="C48" s="125">
        <v>53</v>
      </c>
    </row>
    <row r="49" spans="1:3" ht="15.75">
      <c r="A49" s="124" t="s">
        <v>144</v>
      </c>
      <c r="B49" s="125">
        <v>90</v>
      </c>
      <c r="C49" s="125">
        <v>80</v>
      </c>
    </row>
    <row r="50" spans="1:3" ht="15.75">
      <c r="A50" s="124" t="s">
        <v>148</v>
      </c>
      <c r="B50" s="125">
        <v>88</v>
      </c>
      <c r="C50" s="125">
        <v>54</v>
      </c>
    </row>
    <row r="51" spans="1:3" ht="15.75">
      <c r="A51" s="124" t="s">
        <v>130</v>
      </c>
      <c r="B51" s="125">
        <v>86</v>
      </c>
      <c r="C51" s="125">
        <v>43</v>
      </c>
    </row>
  </sheetData>
  <sheetProtection/>
  <autoFilter ref="A35:C35">
    <sortState ref="A36:C51">
      <sortCondition descending="1" sortBy="value" ref="B36:B51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N53"/>
  <sheetViews>
    <sheetView zoomScalePageLayoutView="0" workbookViewId="0" topLeftCell="A1">
      <selection activeCell="M20" sqref="M20"/>
    </sheetView>
  </sheetViews>
  <sheetFormatPr defaultColWidth="9.140625" defaultRowHeight="15"/>
  <cols>
    <col min="2" max="2" width="3.7109375" style="0" customWidth="1"/>
    <col min="3" max="3" width="3.57421875" style="0" customWidth="1"/>
    <col min="4" max="4" width="16.7109375" style="0" customWidth="1"/>
    <col min="5" max="5" width="16.140625" style="0" customWidth="1"/>
  </cols>
  <sheetData>
    <row r="1" ht="15.75" thickBot="1"/>
    <row r="2" spans="1:5" ht="15.75" customHeight="1" thickBot="1">
      <c r="A2" s="60" t="s">
        <v>0</v>
      </c>
      <c r="B2" s="64" t="s">
        <v>1</v>
      </c>
      <c r="C2" s="65" t="s">
        <v>108</v>
      </c>
      <c r="D2" s="66" t="s">
        <v>2</v>
      </c>
      <c r="E2" s="127" t="s">
        <v>165</v>
      </c>
    </row>
    <row r="3" spans="1:13" ht="18.75">
      <c r="A3" s="186" t="s">
        <v>120</v>
      </c>
      <c r="B3" s="90" t="s">
        <v>7</v>
      </c>
      <c r="C3" s="91" t="s">
        <v>121</v>
      </c>
      <c r="D3" s="134" t="s">
        <v>66</v>
      </c>
      <c r="E3" s="117">
        <v>53</v>
      </c>
      <c r="H3" s="242" t="s">
        <v>166</v>
      </c>
      <c r="I3" s="242"/>
      <c r="J3" s="242"/>
      <c r="K3" s="242"/>
      <c r="L3" s="242"/>
      <c r="M3" s="242"/>
    </row>
    <row r="4" spans="1:5" ht="16.5" thickBot="1">
      <c r="A4" s="194"/>
      <c r="B4" s="93" t="s">
        <v>9</v>
      </c>
      <c r="C4" s="91" t="s">
        <v>121</v>
      </c>
      <c r="D4" s="135" t="s">
        <v>63</v>
      </c>
      <c r="E4" s="119">
        <v>42</v>
      </c>
    </row>
    <row r="5" spans="1:14" ht="16.5" thickBot="1">
      <c r="A5" s="186" t="s">
        <v>122</v>
      </c>
      <c r="B5" s="90" t="s">
        <v>7</v>
      </c>
      <c r="C5" s="91" t="s">
        <v>121</v>
      </c>
      <c r="D5" s="136" t="s">
        <v>57</v>
      </c>
      <c r="E5" s="131">
        <v>86</v>
      </c>
      <c r="H5" s="128"/>
      <c r="I5" s="243" t="s">
        <v>167</v>
      </c>
      <c r="J5" s="244"/>
      <c r="K5" s="244"/>
      <c r="L5" s="244"/>
      <c r="M5" s="244"/>
      <c r="N5" s="244"/>
    </row>
    <row r="6" spans="1:14" ht="16.5" thickBot="1">
      <c r="A6" s="194"/>
      <c r="B6" s="93" t="s">
        <v>9</v>
      </c>
      <c r="C6" s="91" t="s">
        <v>121</v>
      </c>
      <c r="D6" s="137" t="s">
        <v>58</v>
      </c>
      <c r="E6" s="131">
        <v>92</v>
      </c>
      <c r="I6" s="130"/>
      <c r="J6" s="130"/>
      <c r="K6" s="130"/>
      <c r="L6" s="130"/>
      <c r="M6" s="130"/>
      <c r="N6" s="130"/>
    </row>
    <row r="7" spans="1:14" ht="16.5" thickBot="1">
      <c r="A7" s="194"/>
      <c r="B7" s="93" t="s">
        <v>11</v>
      </c>
      <c r="C7" s="91" t="s">
        <v>121</v>
      </c>
      <c r="D7" s="137" t="s">
        <v>59</v>
      </c>
      <c r="E7" s="131">
        <v>100</v>
      </c>
      <c r="H7" s="129"/>
      <c r="I7" s="243" t="s">
        <v>168</v>
      </c>
      <c r="J7" s="244"/>
      <c r="K7" s="244"/>
      <c r="L7" s="244"/>
      <c r="M7" s="244"/>
      <c r="N7" s="244"/>
    </row>
    <row r="8" spans="1:5" ht="16.5" thickBot="1">
      <c r="A8" s="194"/>
      <c r="B8" s="93" t="s">
        <v>37</v>
      </c>
      <c r="C8" s="91" t="s">
        <v>121</v>
      </c>
      <c r="D8" s="135" t="s">
        <v>58</v>
      </c>
      <c r="E8" s="119">
        <v>55</v>
      </c>
    </row>
    <row r="9" spans="1:5" ht="15.75">
      <c r="A9" s="186" t="s">
        <v>123</v>
      </c>
      <c r="B9" s="90" t="s">
        <v>7</v>
      </c>
      <c r="C9" s="91" t="s">
        <v>121</v>
      </c>
      <c r="D9" s="134" t="s">
        <v>13</v>
      </c>
      <c r="E9" s="119">
        <v>67</v>
      </c>
    </row>
    <row r="10" spans="1:5" ht="16.5" thickBot="1">
      <c r="A10" s="194"/>
      <c r="B10" s="93" t="s">
        <v>9</v>
      </c>
      <c r="C10" s="91" t="s">
        <v>121</v>
      </c>
      <c r="D10" s="137" t="s">
        <v>14</v>
      </c>
      <c r="E10" s="131">
        <v>96</v>
      </c>
    </row>
    <row r="11" spans="1:5" ht="16.5" thickBot="1">
      <c r="A11" s="95" t="s">
        <v>124</v>
      </c>
      <c r="B11" s="90" t="s">
        <v>7</v>
      </c>
      <c r="C11" s="91" t="s">
        <v>121</v>
      </c>
      <c r="D11" s="134" t="s">
        <v>61</v>
      </c>
      <c r="E11" s="119">
        <v>43</v>
      </c>
    </row>
    <row r="12" spans="1:5" ht="15.75">
      <c r="A12" s="186" t="s">
        <v>160</v>
      </c>
      <c r="B12" s="90" t="s">
        <v>7</v>
      </c>
      <c r="C12" s="91" t="s">
        <v>121</v>
      </c>
      <c r="D12" s="136" t="s">
        <v>8</v>
      </c>
      <c r="E12" s="131">
        <v>86</v>
      </c>
    </row>
    <row r="13" spans="1:5" ht="15.75">
      <c r="A13" s="194"/>
      <c r="B13" s="93" t="s">
        <v>9</v>
      </c>
      <c r="C13" s="91" t="s">
        <v>121</v>
      </c>
      <c r="D13" s="137" t="s">
        <v>10</v>
      </c>
      <c r="E13" s="131">
        <v>78</v>
      </c>
    </row>
    <row r="14" spans="1:5" ht="16.5" thickBot="1">
      <c r="A14" s="194"/>
      <c r="B14" s="93" t="s">
        <v>11</v>
      </c>
      <c r="C14" s="91" t="s">
        <v>121</v>
      </c>
      <c r="D14" s="137" t="s">
        <v>12</v>
      </c>
      <c r="E14" s="131">
        <v>77</v>
      </c>
    </row>
    <row r="15" spans="1:5" ht="15.75">
      <c r="A15" s="186" t="s">
        <v>125</v>
      </c>
      <c r="B15" s="90" t="s">
        <v>7</v>
      </c>
      <c r="C15" s="91" t="s">
        <v>126</v>
      </c>
      <c r="D15" s="136" t="s">
        <v>34</v>
      </c>
      <c r="E15" s="131">
        <v>92</v>
      </c>
    </row>
    <row r="16" spans="1:5" ht="15.75">
      <c r="A16" s="194"/>
      <c r="B16" s="93" t="s">
        <v>9</v>
      </c>
      <c r="C16" s="91" t="s">
        <v>126</v>
      </c>
      <c r="D16" s="137" t="s">
        <v>35</v>
      </c>
      <c r="E16" s="131">
        <v>83</v>
      </c>
    </row>
    <row r="17" spans="1:5" ht="15.75">
      <c r="A17" s="194"/>
      <c r="B17" s="93" t="s">
        <v>11</v>
      </c>
      <c r="C17" s="91" t="s">
        <v>126</v>
      </c>
      <c r="D17" s="137" t="s">
        <v>127</v>
      </c>
      <c r="E17" s="131">
        <v>83</v>
      </c>
    </row>
    <row r="18" spans="1:5" ht="16.5" thickBot="1">
      <c r="A18" s="194"/>
      <c r="B18" s="93" t="s">
        <v>37</v>
      </c>
      <c r="C18" s="91" t="s">
        <v>126</v>
      </c>
      <c r="D18" s="137" t="s">
        <v>38</v>
      </c>
      <c r="E18" s="131">
        <v>70</v>
      </c>
    </row>
    <row r="19" spans="1:5" ht="15.75">
      <c r="A19" s="186" t="s">
        <v>128</v>
      </c>
      <c r="B19" s="90" t="s">
        <v>7</v>
      </c>
      <c r="C19" s="91" t="s">
        <v>121</v>
      </c>
      <c r="D19" s="134" t="s">
        <v>50</v>
      </c>
      <c r="E19" s="119">
        <v>50</v>
      </c>
    </row>
    <row r="20" spans="1:5" ht="15.75">
      <c r="A20" s="194"/>
      <c r="B20" s="93" t="s">
        <v>9</v>
      </c>
      <c r="C20" s="91" t="s">
        <v>121</v>
      </c>
      <c r="D20" s="135" t="s">
        <v>51</v>
      </c>
      <c r="E20" s="119">
        <v>54</v>
      </c>
    </row>
    <row r="21" spans="1:5" ht="16.5" thickBot="1">
      <c r="A21" s="194"/>
      <c r="B21" s="93" t="s">
        <v>11</v>
      </c>
      <c r="C21" s="91" t="s">
        <v>121</v>
      </c>
      <c r="D21" s="135" t="s">
        <v>52</v>
      </c>
      <c r="E21" s="119">
        <v>38</v>
      </c>
    </row>
    <row r="22" spans="1:5" ht="16.5" thickBot="1">
      <c r="A22" s="95" t="s">
        <v>129</v>
      </c>
      <c r="B22" s="90" t="s">
        <v>7</v>
      </c>
      <c r="C22" s="91" t="s">
        <v>121</v>
      </c>
      <c r="D22" s="136" t="s">
        <v>33</v>
      </c>
      <c r="E22" s="131">
        <v>77</v>
      </c>
    </row>
    <row r="23" spans="1:5" ht="16.5" thickBot="1">
      <c r="A23" s="95" t="s">
        <v>130</v>
      </c>
      <c r="B23" s="90" t="s">
        <v>7</v>
      </c>
      <c r="C23" s="91" t="s">
        <v>131</v>
      </c>
      <c r="D23" s="134" t="s">
        <v>31</v>
      </c>
      <c r="E23" s="119">
        <v>43</v>
      </c>
    </row>
    <row r="24" spans="1:5" ht="16.5" thickBot="1">
      <c r="A24" s="95" t="s">
        <v>132</v>
      </c>
      <c r="B24" s="90" t="s">
        <v>7</v>
      </c>
      <c r="C24" s="91" t="s">
        <v>121</v>
      </c>
      <c r="D24" s="136" t="s">
        <v>56</v>
      </c>
      <c r="E24" s="131">
        <v>92</v>
      </c>
    </row>
    <row r="25" spans="1:5" ht="15.75">
      <c r="A25" s="186" t="s">
        <v>133</v>
      </c>
      <c r="B25" s="90" t="s">
        <v>7</v>
      </c>
      <c r="C25" s="91" t="s">
        <v>121</v>
      </c>
      <c r="D25" s="134" t="s">
        <v>134</v>
      </c>
      <c r="E25" s="119">
        <v>52</v>
      </c>
    </row>
    <row r="26" spans="1:5" ht="16.5" thickBot="1">
      <c r="A26" s="194"/>
      <c r="B26" s="93" t="s">
        <v>9</v>
      </c>
      <c r="C26" s="91" t="s">
        <v>121</v>
      </c>
      <c r="D26" s="138" t="s">
        <v>135</v>
      </c>
      <c r="E26" s="133">
        <v>12</v>
      </c>
    </row>
    <row r="27" spans="1:5" ht="15.75">
      <c r="A27" s="186" t="s">
        <v>136</v>
      </c>
      <c r="B27" s="90" t="s">
        <v>7</v>
      </c>
      <c r="C27" s="91" t="s">
        <v>121</v>
      </c>
      <c r="D27" s="134" t="s">
        <v>19</v>
      </c>
      <c r="E27" s="119">
        <v>68</v>
      </c>
    </row>
    <row r="28" spans="1:5" ht="16.5" thickBot="1">
      <c r="A28" s="194"/>
      <c r="B28" s="93" t="s">
        <v>9</v>
      </c>
      <c r="C28" s="91" t="s">
        <v>121</v>
      </c>
      <c r="D28" s="137" t="s">
        <v>21</v>
      </c>
      <c r="E28" s="131">
        <v>84</v>
      </c>
    </row>
    <row r="29" spans="1:5" ht="15.75">
      <c r="A29" s="186" t="s">
        <v>137</v>
      </c>
      <c r="B29" s="90" t="s">
        <v>7</v>
      </c>
      <c r="C29" s="91" t="s">
        <v>121</v>
      </c>
      <c r="D29" s="134" t="s">
        <v>138</v>
      </c>
      <c r="E29" s="119">
        <v>50</v>
      </c>
    </row>
    <row r="30" spans="1:5" ht="16.5" thickBot="1">
      <c r="A30" s="194"/>
      <c r="B30" s="93" t="s">
        <v>9</v>
      </c>
      <c r="C30" s="91" t="s">
        <v>121</v>
      </c>
      <c r="D30" s="135" t="s">
        <v>139</v>
      </c>
      <c r="E30" s="119">
        <v>63</v>
      </c>
    </row>
    <row r="31" spans="1:5" ht="16.5" thickBot="1">
      <c r="A31" s="95" t="s">
        <v>140</v>
      </c>
      <c r="B31" s="90" t="s">
        <v>7</v>
      </c>
      <c r="C31" s="91" t="s">
        <v>121</v>
      </c>
      <c r="D31" s="135" t="s">
        <v>69</v>
      </c>
      <c r="E31" s="119">
        <v>67</v>
      </c>
    </row>
    <row r="32" spans="1:5" ht="16.5" thickBot="1">
      <c r="A32" s="95" t="s">
        <v>141</v>
      </c>
      <c r="B32" s="90" t="s">
        <v>7</v>
      </c>
      <c r="C32" s="91" t="s">
        <v>131</v>
      </c>
      <c r="D32" s="134" t="s">
        <v>49</v>
      </c>
      <c r="E32" s="119">
        <v>53</v>
      </c>
    </row>
    <row r="33" spans="1:5" ht="16.5" thickBot="1">
      <c r="A33" s="95" t="s">
        <v>142</v>
      </c>
      <c r="B33" s="90" t="s">
        <v>7</v>
      </c>
      <c r="C33" s="91" t="s">
        <v>121</v>
      </c>
      <c r="D33" s="136" t="s">
        <v>28</v>
      </c>
      <c r="E33" s="131">
        <v>91</v>
      </c>
    </row>
    <row r="34" spans="1:5" ht="16.5" thickBot="1">
      <c r="A34" s="95" t="s">
        <v>143</v>
      </c>
      <c r="B34" s="90" t="s">
        <v>7</v>
      </c>
      <c r="C34" s="91" t="s">
        <v>121</v>
      </c>
      <c r="D34" s="134" t="s">
        <v>42</v>
      </c>
      <c r="E34" s="119">
        <v>57</v>
      </c>
    </row>
    <row r="35" spans="1:5" ht="16.5" thickBot="1">
      <c r="A35" s="95" t="s">
        <v>144</v>
      </c>
      <c r="B35" s="90" t="s">
        <v>7</v>
      </c>
      <c r="C35" s="91" t="s">
        <v>121</v>
      </c>
      <c r="D35" s="136" t="s">
        <v>48</v>
      </c>
      <c r="E35" s="131">
        <v>80</v>
      </c>
    </row>
    <row r="36" spans="1:5" ht="15.75">
      <c r="A36" s="186" t="s">
        <v>145</v>
      </c>
      <c r="B36" s="90" t="s">
        <v>7</v>
      </c>
      <c r="C36" s="91" t="s">
        <v>121</v>
      </c>
      <c r="D36" s="136" t="s">
        <v>45</v>
      </c>
      <c r="E36" s="131">
        <v>100</v>
      </c>
    </row>
    <row r="37" spans="1:5" ht="15.75">
      <c r="A37" s="194"/>
      <c r="B37" s="93" t="s">
        <v>9</v>
      </c>
      <c r="C37" s="91" t="s">
        <v>121</v>
      </c>
      <c r="D37" s="137" t="s">
        <v>46</v>
      </c>
      <c r="E37" s="131">
        <v>95</v>
      </c>
    </row>
    <row r="38" spans="1:5" ht="16.5" thickBot="1">
      <c r="A38" s="194"/>
      <c r="B38" s="93" t="s">
        <v>11</v>
      </c>
      <c r="C38" s="91" t="s">
        <v>121</v>
      </c>
      <c r="D38" s="137" t="s">
        <v>47</v>
      </c>
      <c r="E38" s="131">
        <v>88</v>
      </c>
    </row>
    <row r="39" spans="1:5" ht="15.75">
      <c r="A39" s="186" t="s">
        <v>146</v>
      </c>
      <c r="B39" s="90" t="s">
        <v>7</v>
      </c>
      <c r="C39" s="91" t="s">
        <v>121</v>
      </c>
      <c r="D39" s="134" t="s">
        <v>16</v>
      </c>
      <c r="E39" s="119">
        <v>60</v>
      </c>
    </row>
    <row r="40" spans="1:5" ht="16.5" thickBot="1">
      <c r="A40" s="194"/>
      <c r="B40" s="93" t="s">
        <v>9</v>
      </c>
      <c r="C40" s="91" t="s">
        <v>121</v>
      </c>
      <c r="D40" s="135" t="s">
        <v>17</v>
      </c>
      <c r="E40" s="119">
        <v>50</v>
      </c>
    </row>
    <row r="41" spans="1:5" ht="16.5" thickBot="1">
      <c r="A41" s="95" t="s">
        <v>147</v>
      </c>
      <c r="B41" s="90" t="s">
        <v>7</v>
      </c>
      <c r="C41" s="91" t="s">
        <v>121</v>
      </c>
      <c r="D41" s="134" t="s">
        <v>65</v>
      </c>
      <c r="E41" s="119">
        <v>44</v>
      </c>
    </row>
    <row r="42" spans="1:5" ht="16.5" thickBot="1">
      <c r="A42" s="95" t="s">
        <v>148</v>
      </c>
      <c r="B42" s="90" t="s">
        <v>7</v>
      </c>
      <c r="C42" s="91" t="s">
        <v>121</v>
      </c>
      <c r="D42" s="134" t="s">
        <v>22</v>
      </c>
      <c r="E42" s="119">
        <v>54</v>
      </c>
    </row>
    <row r="43" spans="1:5" ht="16.5" thickBot="1">
      <c r="A43" s="95" t="s">
        <v>149</v>
      </c>
      <c r="B43" s="90" t="s">
        <v>7</v>
      </c>
      <c r="C43" s="91" t="s">
        <v>121</v>
      </c>
      <c r="D43" s="136" t="s">
        <v>43</v>
      </c>
      <c r="E43" s="131">
        <v>90</v>
      </c>
    </row>
    <row r="44" spans="1:5" ht="16.5" thickBot="1">
      <c r="A44" s="95" t="s">
        <v>150</v>
      </c>
      <c r="B44" s="90" t="s">
        <v>7</v>
      </c>
      <c r="C44" s="91" t="s">
        <v>121</v>
      </c>
      <c r="D44" s="134" t="s">
        <v>64</v>
      </c>
      <c r="E44" s="119">
        <v>50</v>
      </c>
    </row>
    <row r="45" spans="1:5" ht="15.75">
      <c r="A45" s="186" t="s">
        <v>151</v>
      </c>
      <c r="B45" s="90" t="s">
        <v>7</v>
      </c>
      <c r="C45" s="91" t="s">
        <v>121</v>
      </c>
      <c r="D45" s="134" t="s">
        <v>53</v>
      </c>
      <c r="E45" s="119">
        <v>58</v>
      </c>
    </row>
    <row r="46" spans="1:5" ht="16.5" thickBot="1">
      <c r="A46" s="194"/>
      <c r="B46" s="93" t="s">
        <v>9</v>
      </c>
      <c r="C46" s="91" t="s">
        <v>121</v>
      </c>
      <c r="D46" s="135" t="s">
        <v>54</v>
      </c>
      <c r="E46" s="119">
        <v>46</v>
      </c>
    </row>
    <row r="47" spans="1:5" ht="16.5" thickBot="1">
      <c r="A47" s="95" t="s">
        <v>152</v>
      </c>
      <c r="B47" s="90" t="s">
        <v>7</v>
      </c>
      <c r="C47" s="91" t="s">
        <v>121</v>
      </c>
      <c r="D47" s="136" t="s">
        <v>32</v>
      </c>
      <c r="E47" s="131">
        <v>75</v>
      </c>
    </row>
    <row r="48" spans="1:5" ht="16.5" thickBot="1">
      <c r="A48" s="95" t="s">
        <v>153</v>
      </c>
      <c r="B48" s="90" t="s">
        <v>7</v>
      </c>
      <c r="C48" s="91" t="s">
        <v>121</v>
      </c>
      <c r="D48" s="134" t="s">
        <v>23</v>
      </c>
      <c r="E48" s="119">
        <v>60</v>
      </c>
    </row>
    <row r="49" spans="1:5" ht="16.5" thickBot="1">
      <c r="A49" s="95" t="s">
        <v>154</v>
      </c>
      <c r="B49" s="90" t="s">
        <v>7</v>
      </c>
      <c r="C49" s="91" t="s">
        <v>121</v>
      </c>
      <c r="D49" s="134" t="s">
        <v>155</v>
      </c>
      <c r="E49" s="119">
        <v>50</v>
      </c>
    </row>
    <row r="50" spans="1:5" ht="16.5" thickBot="1">
      <c r="A50" s="95" t="s">
        <v>156</v>
      </c>
      <c r="B50" s="90" t="s">
        <v>7</v>
      </c>
      <c r="C50" s="91" t="s">
        <v>121</v>
      </c>
      <c r="D50" s="134" t="s">
        <v>41</v>
      </c>
      <c r="E50" s="119">
        <v>60</v>
      </c>
    </row>
    <row r="51" spans="1:5" ht="16.5" thickBot="1">
      <c r="A51" s="95" t="s">
        <v>157</v>
      </c>
      <c r="B51" s="90" t="s">
        <v>7</v>
      </c>
      <c r="C51" s="91" t="s">
        <v>121</v>
      </c>
      <c r="D51" s="134" t="s">
        <v>44</v>
      </c>
      <c r="E51" s="119">
        <v>43</v>
      </c>
    </row>
    <row r="52" spans="1:5" ht="15.75">
      <c r="A52" s="186" t="s">
        <v>158</v>
      </c>
      <c r="B52" s="90" t="s">
        <v>7</v>
      </c>
      <c r="C52" s="91" t="s">
        <v>121</v>
      </c>
      <c r="D52" s="136" t="s">
        <v>39</v>
      </c>
      <c r="E52" s="131">
        <v>82</v>
      </c>
    </row>
    <row r="53" spans="1:5" ht="16.5" thickBot="1">
      <c r="A53" s="187"/>
      <c r="B53" s="99" t="s">
        <v>9</v>
      </c>
      <c r="C53" s="100" t="s">
        <v>121</v>
      </c>
      <c r="D53" s="139" t="s">
        <v>40</v>
      </c>
      <c r="E53" s="132">
        <v>80</v>
      </c>
    </row>
  </sheetData>
  <sheetProtection/>
  <mergeCells count="16">
    <mergeCell ref="A15:A18"/>
    <mergeCell ref="A19:A21"/>
    <mergeCell ref="A25:A26"/>
    <mergeCell ref="A27:A28"/>
    <mergeCell ref="A3:A4"/>
    <mergeCell ref="A5:A8"/>
    <mergeCell ref="A29:A30"/>
    <mergeCell ref="A36:A38"/>
    <mergeCell ref="A39:A40"/>
    <mergeCell ref="A45:A46"/>
    <mergeCell ref="A52:A53"/>
    <mergeCell ref="H3:M3"/>
    <mergeCell ref="I5:N5"/>
    <mergeCell ref="I7:N7"/>
    <mergeCell ref="A9:A10"/>
    <mergeCell ref="A12:A14"/>
  </mergeCells>
  <conditionalFormatting sqref="C3:C53">
    <cfRule type="expression" priority="9" dxfId="0" stopIfTrue="1">
      <formula>IF(AND(NOT(ISBLANK($B3)),$C3=""),1)</formula>
    </cfRule>
  </conditionalFormatting>
  <conditionalFormatting sqref="C9:C10">
    <cfRule type="expression" priority="8" dxfId="0" stopIfTrue="1">
      <formula>IF(AND(NOT(ISBLANK($B9)),$C9=""),1)</formula>
    </cfRule>
  </conditionalFormatting>
  <conditionalFormatting sqref="C27:C28">
    <cfRule type="expression" priority="7" dxfId="0" stopIfTrue="1">
      <formula>IF(AND(NOT(ISBLANK($B27)),$C27=""),1)</formula>
    </cfRule>
  </conditionalFormatting>
  <conditionalFormatting sqref="C42">
    <cfRule type="expression" priority="6" dxfId="0" stopIfTrue="1">
      <formula>IF(AND(NOT(ISBLANK($B42)),$C42=""),1)</formula>
    </cfRule>
  </conditionalFormatting>
  <conditionalFormatting sqref="C29:C30">
    <cfRule type="expression" priority="5" dxfId="0" stopIfTrue="1">
      <formula>IF(AND(NOT(ISBLANK($B29)),$C29=""),1)</formula>
    </cfRule>
  </conditionalFormatting>
  <conditionalFormatting sqref="C52:C53">
    <cfRule type="expression" priority="4" dxfId="0" stopIfTrue="1">
      <formula>IF(AND(NOT(ISBLANK($B52)),$C52=""),1)</formula>
    </cfRule>
  </conditionalFormatting>
  <conditionalFormatting sqref="C51">
    <cfRule type="expression" priority="3" dxfId="0" stopIfTrue="1">
      <formula>IF(AND(NOT(ISBLANK($B51)),$C51=""),1)</formula>
    </cfRule>
  </conditionalFormatting>
  <conditionalFormatting sqref="C45:C46">
    <cfRule type="expression" priority="2" dxfId="0" stopIfTrue="1">
      <formula>IF(AND(NOT(ISBLANK($B45)),$C45=""),1)</formula>
    </cfRule>
  </conditionalFormatting>
  <conditionalFormatting sqref="C3:C4">
    <cfRule type="expression" priority="1" dxfId="0" stopIfTrue="1">
      <formula>IF(AND(NOT(ISBLANK($B3)),$C3=""),1)</formula>
    </cfRule>
  </conditionalFormatting>
  <dataValidations count="1">
    <dataValidation type="list" allowBlank="1" showInputMessage="1" showErrorMessage="1" prompt="Выберите тип класса из списка" sqref="C3:C53">
      <formula1>$AE$2:$AE$2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T57"/>
  <sheetViews>
    <sheetView tabSelected="1" zoomScale="112" zoomScaleNormal="112" zoomScalePageLayoutView="0" workbookViewId="0" topLeftCell="A4">
      <selection activeCell="W21" sqref="W21"/>
    </sheetView>
  </sheetViews>
  <sheetFormatPr defaultColWidth="9.140625" defaultRowHeight="15"/>
  <cols>
    <col min="1" max="1" width="7.28125" style="0" customWidth="1"/>
    <col min="2" max="2" width="5.00390625" style="0" customWidth="1"/>
    <col min="3" max="3" width="20.28125" style="0" customWidth="1"/>
    <col min="4" max="4" width="7.28125" style="0" customWidth="1"/>
    <col min="5" max="17" width="3.7109375" style="1" customWidth="1"/>
    <col min="18" max="18" width="5.421875" style="1" customWidth="1"/>
    <col min="19" max="19" width="12.28125" style="0" customWidth="1"/>
  </cols>
  <sheetData>
    <row r="1" ht="15.75" thickBot="1"/>
    <row r="2" spans="1:20" ht="15" customHeight="1">
      <c r="A2" s="267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9"/>
    </row>
    <row r="3" spans="1:20" ht="15.75" customHeight="1" thickBot="1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2"/>
    </row>
    <row r="4" spans="1:20" ht="15.75" customHeight="1" thickBot="1">
      <c r="A4" s="253" t="s">
        <v>0</v>
      </c>
      <c r="B4" s="255" t="s">
        <v>1</v>
      </c>
      <c r="C4" s="257" t="s">
        <v>2</v>
      </c>
      <c r="D4" s="265" t="s">
        <v>3</v>
      </c>
      <c r="E4" s="247" t="s">
        <v>15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9"/>
      <c r="S4" s="280" t="s">
        <v>4</v>
      </c>
      <c r="T4" s="275" t="s">
        <v>67</v>
      </c>
    </row>
    <row r="5" spans="1:20" ht="30.75" customHeight="1" thickBot="1">
      <c r="A5" s="254"/>
      <c r="B5" s="256"/>
      <c r="C5" s="258"/>
      <c r="D5" s="266"/>
      <c r="E5" s="156">
        <v>0</v>
      </c>
      <c r="F5" s="157">
        <v>1</v>
      </c>
      <c r="G5" s="157">
        <v>2</v>
      </c>
      <c r="H5" s="157">
        <v>3</v>
      </c>
      <c r="I5" s="161">
        <v>4</v>
      </c>
      <c r="J5" s="161">
        <v>5</v>
      </c>
      <c r="K5" s="161">
        <v>6</v>
      </c>
      <c r="L5" s="161">
        <v>7</v>
      </c>
      <c r="M5" s="166">
        <v>8</v>
      </c>
      <c r="N5" s="166">
        <v>9</v>
      </c>
      <c r="O5" s="170">
        <v>10</v>
      </c>
      <c r="P5" s="171">
        <v>11</v>
      </c>
      <c r="Q5" s="171">
        <v>12</v>
      </c>
      <c r="R5" s="46" t="s">
        <v>174</v>
      </c>
      <c r="S5" s="281"/>
      <c r="T5" s="276"/>
    </row>
    <row r="6" spans="1:20" ht="15.75" thickBot="1">
      <c r="A6" s="273">
        <v>1</v>
      </c>
      <c r="B6" s="10" t="s">
        <v>24</v>
      </c>
      <c r="C6" s="11" t="s">
        <v>66</v>
      </c>
      <c r="D6" s="44">
        <v>19</v>
      </c>
      <c r="E6" s="158">
        <v>0</v>
      </c>
      <c r="F6" s="158">
        <v>0</v>
      </c>
      <c r="G6" s="158">
        <v>1</v>
      </c>
      <c r="H6" s="158">
        <v>0</v>
      </c>
      <c r="I6" s="162">
        <v>2</v>
      </c>
      <c r="J6" s="162">
        <v>1</v>
      </c>
      <c r="K6" s="162">
        <v>4</v>
      </c>
      <c r="L6" s="162">
        <v>1</v>
      </c>
      <c r="M6" s="167">
        <v>1</v>
      </c>
      <c r="N6" s="167">
        <v>2</v>
      </c>
      <c r="O6" s="172">
        <v>5</v>
      </c>
      <c r="P6" s="173">
        <v>2</v>
      </c>
      <c r="Q6" s="173">
        <v>0</v>
      </c>
      <c r="R6" s="46">
        <f aca="true" t="shared" si="0" ref="R6:R56">SUM(E6:Q6)</f>
        <v>19</v>
      </c>
      <c r="S6" s="50">
        <f>(E7*E$5+F7*F$5+G7*G$5+H7*H$5+I7*I$5+J7*J$5+K7*K$5+L7*L$5+M7*M$5+N7*N$5+O7*O$5+P6*P$5+Q6*Q$5)/D7</f>
        <v>6.368421052631579</v>
      </c>
      <c r="T6" s="277">
        <v>5.97</v>
      </c>
    </row>
    <row r="7" spans="1:20" s="36" customFormat="1" ht="15.75" thickBot="1">
      <c r="A7" s="274"/>
      <c r="B7" s="6" t="s">
        <v>62</v>
      </c>
      <c r="C7" s="7" t="s">
        <v>63</v>
      </c>
      <c r="D7" s="43">
        <v>19</v>
      </c>
      <c r="E7" s="159">
        <v>0</v>
      </c>
      <c r="F7" s="159">
        <v>0</v>
      </c>
      <c r="G7" s="159">
        <v>2</v>
      </c>
      <c r="H7" s="159">
        <v>2</v>
      </c>
      <c r="I7" s="163">
        <v>2</v>
      </c>
      <c r="J7" s="163">
        <v>3</v>
      </c>
      <c r="K7" s="163">
        <v>1</v>
      </c>
      <c r="L7" s="163">
        <v>1</v>
      </c>
      <c r="M7" s="168">
        <v>3</v>
      </c>
      <c r="N7" s="168">
        <v>1</v>
      </c>
      <c r="O7" s="174">
        <v>2</v>
      </c>
      <c r="P7" s="173">
        <v>2</v>
      </c>
      <c r="Q7" s="173">
        <v>0</v>
      </c>
      <c r="R7" s="46">
        <f t="shared" si="0"/>
        <v>19</v>
      </c>
      <c r="S7" s="50">
        <f>(E8*E$5+F8*F$5+G8*G$5+H8*H$5+I8*I$5+J8*J$5+K8*K$5+L8*L$5+M8*M$5+N8*N$5+O8*O$5+P7*P$5+Q7*Q$5)/D8</f>
        <v>5.571428571428571</v>
      </c>
      <c r="T7" s="278"/>
    </row>
    <row r="8" spans="1:20" ht="15.75" customHeight="1" thickBot="1">
      <c r="A8" s="262">
        <v>2</v>
      </c>
      <c r="B8" s="10" t="s">
        <v>7</v>
      </c>
      <c r="C8" s="11" t="s">
        <v>57</v>
      </c>
      <c r="D8" s="44">
        <v>21</v>
      </c>
      <c r="E8" s="158">
        <v>0</v>
      </c>
      <c r="F8" s="158">
        <v>0</v>
      </c>
      <c r="G8" s="158">
        <v>0</v>
      </c>
      <c r="H8" s="158">
        <v>0</v>
      </c>
      <c r="I8" s="162">
        <v>0</v>
      </c>
      <c r="J8" s="162">
        <v>0</v>
      </c>
      <c r="K8" s="162">
        <v>2</v>
      </c>
      <c r="L8" s="162">
        <v>1</v>
      </c>
      <c r="M8" s="167">
        <v>1</v>
      </c>
      <c r="N8" s="167">
        <v>2</v>
      </c>
      <c r="O8" s="172">
        <v>5</v>
      </c>
      <c r="P8" s="172">
        <v>2</v>
      </c>
      <c r="Q8" s="172">
        <v>8</v>
      </c>
      <c r="R8" s="46">
        <f t="shared" si="0"/>
        <v>21</v>
      </c>
      <c r="S8" s="50">
        <f aca="true" t="shared" si="1" ref="S8:S57">(E8*E$5+F8*F$5+G8*G$5+H8*H$5+I8*I$5+J8*J$5+K8*K$5+L8*L$5+M8*M$5+N8*N$5+O8*O$5+P8*P$5+Q8*Q$5)/D8</f>
        <v>10.142857142857142</v>
      </c>
      <c r="T8" s="277">
        <v>9.66</v>
      </c>
    </row>
    <row r="9" spans="1:20" ht="15.75" customHeight="1" thickBot="1">
      <c r="A9" s="264"/>
      <c r="B9" s="6" t="s">
        <v>9</v>
      </c>
      <c r="C9" s="7" t="s">
        <v>58</v>
      </c>
      <c r="D9" s="43">
        <v>25</v>
      </c>
      <c r="E9" s="159">
        <v>0</v>
      </c>
      <c r="F9" s="159">
        <v>0</v>
      </c>
      <c r="G9" s="159">
        <v>0</v>
      </c>
      <c r="H9" s="159">
        <v>0</v>
      </c>
      <c r="I9" s="163">
        <v>0</v>
      </c>
      <c r="J9" s="163">
        <v>2</v>
      </c>
      <c r="K9" s="163">
        <v>0</v>
      </c>
      <c r="L9" s="163">
        <v>0</v>
      </c>
      <c r="M9" s="168">
        <v>2</v>
      </c>
      <c r="N9" s="168">
        <v>4</v>
      </c>
      <c r="O9" s="174">
        <v>8</v>
      </c>
      <c r="P9" s="174">
        <v>2</v>
      </c>
      <c r="Q9" s="174">
        <v>7</v>
      </c>
      <c r="R9" s="46">
        <f t="shared" si="0"/>
        <v>25</v>
      </c>
      <c r="S9" s="50">
        <f t="shared" si="1"/>
        <v>9.92</v>
      </c>
      <c r="T9" s="279"/>
    </row>
    <row r="10" spans="1:20" ht="15.75" thickBot="1">
      <c r="A10" s="264"/>
      <c r="B10" s="6" t="s">
        <v>11</v>
      </c>
      <c r="C10" s="7" t="s">
        <v>59</v>
      </c>
      <c r="D10" s="43">
        <v>19</v>
      </c>
      <c r="E10" s="159">
        <v>0</v>
      </c>
      <c r="F10" s="159">
        <v>0</v>
      </c>
      <c r="G10" s="159">
        <v>0</v>
      </c>
      <c r="H10" s="159">
        <v>0</v>
      </c>
      <c r="I10" s="163">
        <v>0</v>
      </c>
      <c r="J10" s="163">
        <v>0</v>
      </c>
      <c r="K10" s="163">
        <v>0</v>
      </c>
      <c r="L10" s="163">
        <v>0</v>
      </c>
      <c r="M10" s="168">
        <v>4</v>
      </c>
      <c r="N10" s="168">
        <v>2</v>
      </c>
      <c r="O10" s="174">
        <v>7</v>
      </c>
      <c r="P10" s="174">
        <v>4</v>
      </c>
      <c r="Q10" s="174">
        <v>2</v>
      </c>
      <c r="R10" s="46">
        <f t="shared" si="0"/>
        <v>19</v>
      </c>
      <c r="S10" s="50">
        <f t="shared" si="1"/>
        <v>9.894736842105264</v>
      </c>
      <c r="T10" s="279"/>
    </row>
    <row r="11" spans="1:20" ht="15.75" thickBot="1">
      <c r="A11" s="263"/>
      <c r="B11" s="6" t="s">
        <v>37</v>
      </c>
      <c r="C11" s="7" t="s">
        <v>60</v>
      </c>
      <c r="D11" s="43">
        <v>20</v>
      </c>
      <c r="E11" s="159">
        <v>0</v>
      </c>
      <c r="F11" s="159">
        <v>0</v>
      </c>
      <c r="G11" s="159">
        <v>0</v>
      </c>
      <c r="H11" s="159">
        <v>0</v>
      </c>
      <c r="I11" s="163">
        <v>0</v>
      </c>
      <c r="J11" s="163">
        <v>1</v>
      </c>
      <c r="K11" s="163">
        <v>1</v>
      </c>
      <c r="L11" s="163">
        <v>7</v>
      </c>
      <c r="M11" s="168">
        <v>2</v>
      </c>
      <c r="N11" s="168">
        <v>2</v>
      </c>
      <c r="O11" s="174">
        <v>2</v>
      </c>
      <c r="P11" s="174">
        <v>0</v>
      </c>
      <c r="Q11" s="174">
        <v>5</v>
      </c>
      <c r="R11" s="46">
        <f t="shared" si="0"/>
        <v>20</v>
      </c>
      <c r="S11" s="50">
        <f t="shared" si="1"/>
        <v>8.7</v>
      </c>
      <c r="T11" s="278"/>
    </row>
    <row r="12" spans="1:20" ht="15.75" customHeight="1" thickBot="1">
      <c r="A12" s="259">
        <v>3</v>
      </c>
      <c r="B12" s="10" t="s">
        <v>7</v>
      </c>
      <c r="C12" s="11" t="s">
        <v>13</v>
      </c>
      <c r="D12" s="12">
        <v>21</v>
      </c>
      <c r="E12" s="158">
        <v>0</v>
      </c>
      <c r="F12" s="158">
        <v>0</v>
      </c>
      <c r="G12" s="158">
        <v>0</v>
      </c>
      <c r="H12" s="158">
        <v>0</v>
      </c>
      <c r="I12" s="162">
        <v>0</v>
      </c>
      <c r="J12" s="162">
        <v>0</v>
      </c>
      <c r="K12" s="162">
        <v>1</v>
      </c>
      <c r="L12" s="162">
        <v>6</v>
      </c>
      <c r="M12" s="167">
        <v>4</v>
      </c>
      <c r="N12" s="167">
        <v>3</v>
      </c>
      <c r="O12" s="172">
        <v>4</v>
      </c>
      <c r="P12" s="172">
        <v>2</v>
      </c>
      <c r="Q12" s="175">
        <v>1</v>
      </c>
      <c r="R12" s="46">
        <f t="shared" si="0"/>
        <v>21</v>
      </c>
      <c r="S12" s="50">
        <f t="shared" si="1"/>
        <v>8.619047619047619</v>
      </c>
      <c r="T12" s="277">
        <v>9.25</v>
      </c>
    </row>
    <row r="13" spans="1:20" ht="15.75" customHeight="1" thickBot="1">
      <c r="A13" s="261"/>
      <c r="B13" s="6" t="s">
        <v>9</v>
      </c>
      <c r="C13" s="7" t="s">
        <v>14</v>
      </c>
      <c r="D13" s="8">
        <v>25</v>
      </c>
      <c r="E13" s="159">
        <v>0</v>
      </c>
      <c r="F13" s="159">
        <v>0</v>
      </c>
      <c r="G13" s="159">
        <v>0</v>
      </c>
      <c r="H13" s="159">
        <v>0</v>
      </c>
      <c r="I13" s="163">
        <v>0</v>
      </c>
      <c r="J13" s="163">
        <v>0</v>
      </c>
      <c r="K13" s="163">
        <v>0</v>
      </c>
      <c r="L13" s="163">
        <v>1</v>
      </c>
      <c r="M13" s="168">
        <v>4</v>
      </c>
      <c r="N13" s="168">
        <v>5</v>
      </c>
      <c r="O13" s="174">
        <v>5</v>
      </c>
      <c r="P13" s="174">
        <v>7</v>
      </c>
      <c r="Q13" s="174">
        <v>3</v>
      </c>
      <c r="R13" s="46">
        <f t="shared" si="0"/>
        <v>25</v>
      </c>
      <c r="S13" s="50">
        <f t="shared" si="1"/>
        <v>9.88</v>
      </c>
      <c r="T13" s="278"/>
    </row>
    <row r="14" spans="1:20" ht="15.75" customHeight="1" thickBot="1">
      <c r="A14" s="5">
        <v>4</v>
      </c>
      <c r="B14" s="6">
        <v>4</v>
      </c>
      <c r="C14" s="7" t="s">
        <v>61</v>
      </c>
      <c r="D14" s="8">
        <v>28</v>
      </c>
      <c r="E14" s="160">
        <v>0</v>
      </c>
      <c r="F14" s="160">
        <v>0</v>
      </c>
      <c r="G14" s="160">
        <v>1</v>
      </c>
      <c r="H14" s="160">
        <v>1</v>
      </c>
      <c r="I14" s="164">
        <v>3</v>
      </c>
      <c r="J14" s="164">
        <v>7</v>
      </c>
      <c r="K14" s="164">
        <v>3</v>
      </c>
      <c r="L14" s="164">
        <v>1</v>
      </c>
      <c r="M14" s="169">
        <v>5</v>
      </c>
      <c r="N14" s="169">
        <v>3</v>
      </c>
      <c r="O14" s="176">
        <v>3</v>
      </c>
      <c r="P14" s="176">
        <v>0</v>
      </c>
      <c r="Q14" s="176">
        <v>1</v>
      </c>
      <c r="R14" s="46">
        <f t="shared" si="0"/>
        <v>28</v>
      </c>
      <c r="S14" s="50">
        <f t="shared" si="1"/>
        <v>6.642857142857143</v>
      </c>
      <c r="T14" s="53">
        <v>6.64</v>
      </c>
    </row>
    <row r="15" spans="1:20" ht="15.75" customHeight="1" thickBot="1">
      <c r="A15" s="259">
        <v>5</v>
      </c>
      <c r="B15" s="10" t="s">
        <v>7</v>
      </c>
      <c r="C15" s="11" t="s">
        <v>8</v>
      </c>
      <c r="D15" s="284">
        <v>28</v>
      </c>
      <c r="E15" s="160">
        <v>0</v>
      </c>
      <c r="F15" s="160">
        <v>0</v>
      </c>
      <c r="G15" s="160">
        <v>0</v>
      </c>
      <c r="H15" s="160">
        <v>0</v>
      </c>
      <c r="I15" s="162">
        <v>0</v>
      </c>
      <c r="J15" s="162">
        <v>0</v>
      </c>
      <c r="K15" s="162">
        <v>1</v>
      </c>
      <c r="L15" s="162">
        <v>3</v>
      </c>
      <c r="M15" s="167">
        <v>2</v>
      </c>
      <c r="N15" s="167">
        <v>9</v>
      </c>
      <c r="O15" s="172">
        <v>7</v>
      </c>
      <c r="P15" s="172">
        <v>1</v>
      </c>
      <c r="Q15" s="172">
        <v>5</v>
      </c>
      <c r="R15" s="46">
        <f t="shared" si="0"/>
        <v>28</v>
      </c>
      <c r="S15" s="50">
        <f t="shared" si="1"/>
        <v>9.464285714285714</v>
      </c>
      <c r="T15" s="277">
        <v>8.98</v>
      </c>
    </row>
    <row r="16" spans="1:20" ht="15.75" customHeight="1" thickBot="1">
      <c r="A16" s="260"/>
      <c r="B16" s="6" t="s">
        <v>9</v>
      </c>
      <c r="C16" s="7" t="s">
        <v>10</v>
      </c>
      <c r="D16" s="283">
        <v>27</v>
      </c>
      <c r="E16" s="160">
        <v>0</v>
      </c>
      <c r="F16" s="160">
        <v>0</v>
      </c>
      <c r="G16" s="160">
        <v>0</v>
      </c>
      <c r="H16" s="160">
        <v>0</v>
      </c>
      <c r="I16" s="163">
        <v>1</v>
      </c>
      <c r="J16" s="163">
        <v>1</v>
      </c>
      <c r="K16" s="163">
        <v>5</v>
      </c>
      <c r="L16" s="163"/>
      <c r="M16" s="168">
        <v>3</v>
      </c>
      <c r="N16" s="168">
        <v>4</v>
      </c>
      <c r="O16" s="174">
        <v>8</v>
      </c>
      <c r="P16" s="174">
        <v>3</v>
      </c>
      <c r="Q16" s="174">
        <v>2</v>
      </c>
      <c r="R16" s="46">
        <f t="shared" si="0"/>
        <v>27</v>
      </c>
      <c r="S16" s="50">
        <f t="shared" si="1"/>
        <v>8.74074074074074</v>
      </c>
      <c r="T16" s="279"/>
    </row>
    <row r="17" spans="1:20" ht="15.75" thickBot="1">
      <c r="A17" s="261"/>
      <c r="B17" s="6" t="s">
        <v>11</v>
      </c>
      <c r="C17" s="7" t="s">
        <v>12</v>
      </c>
      <c r="D17" s="283">
        <v>30</v>
      </c>
      <c r="E17" s="160">
        <v>0</v>
      </c>
      <c r="F17" s="160">
        <v>0</v>
      </c>
      <c r="G17" s="160">
        <v>0</v>
      </c>
      <c r="H17" s="159">
        <v>1</v>
      </c>
      <c r="I17" s="163">
        <v>0</v>
      </c>
      <c r="J17" s="163">
        <v>0</v>
      </c>
      <c r="K17" s="163">
        <v>4</v>
      </c>
      <c r="L17" s="163">
        <v>2</v>
      </c>
      <c r="M17" s="168">
        <v>8</v>
      </c>
      <c r="N17" s="168">
        <v>5</v>
      </c>
      <c r="O17" s="174">
        <v>3</v>
      </c>
      <c r="P17" s="174">
        <v>2</v>
      </c>
      <c r="Q17" s="174">
        <v>5</v>
      </c>
      <c r="R17" s="46">
        <f t="shared" si="0"/>
        <v>30</v>
      </c>
      <c r="S17" s="50">
        <f t="shared" si="1"/>
        <v>8.733333333333333</v>
      </c>
      <c r="T17" s="278"/>
    </row>
    <row r="18" spans="1:20" s="19" customFormat="1" ht="15.75" thickBot="1">
      <c r="A18" s="259">
        <v>6</v>
      </c>
      <c r="B18" s="10" t="s">
        <v>7</v>
      </c>
      <c r="C18" s="11" t="s">
        <v>34</v>
      </c>
      <c r="D18" s="26">
        <v>25</v>
      </c>
      <c r="E18" s="158">
        <v>0</v>
      </c>
      <c r="F18" s="158">
        <v>0</v>
      </c>
      <c r="G18" s="158">
        <v>0</v>
      </c>
      <c r="H18" s="158">
        <v>0</v>
      </c>
      <c r="I18" s="162">
        <v>0</v>
      </c>
      <c r="J18" s="162">
        <v>0</v>
      </c>
      <c r="K18" s="162">
        <v>1</v>
      </c>
      <c r="L18" s="162">
        <v>1</v>
      </c>
      <c r="M18" s="167">
        <v>2</v>
      </c>
      <c r="N18" s="167">
        <v>4</v>
      </c>
      <c r="O18" s="172">
        <v>9</v>
      </c>
      <c r="P18" s="174">
        <v>1</v>
      </c>
      <c r="Q18" s="174">
        <v>7</v>
      </c>
      <c r="R18" s="46">
        <f t="shared" si="0"/>
        <v>25</v>
      </c>
      <c r="S18" s="50">
        <f t="shared" si="1"/>
        <v>10</v>
      </c>
      <c r="T18" s="277">
        <v>9.02</v>
      </c>
    </row>
    <row r="19" spans="1:20" s="19" customFormat="1" ht="15.75" thickBot="1">
      <c r="A19" s="260"/>
      <c r="B19" s="6" t="s">
        <v>9</v>
      </c>
      <c r="C19" s="7" t="s">
        <v>35</v>
      </c>
      <c r="D19" s="25">
        <v>23</v>
      </c>
      <c r="E19" s="159">
        <v>0</v>
      </c>
      <c r="F19" s="159">
        <v>0</v>
      </c>
      <c r="G19" s="159">
        <v>0</v>
      </c>
      <c r="H19" s="159">
        <v>0</v>
      </c>
      <c r="I19" s="163">
        <v>0</v>
      </c>
      <c r="J19" s="163">
        <v>2</v>
      </c>
      <c r="K19" s="163">
        <v>1</v>
      </c>
      <c r="L19" s="163">
        <v>1</v>
      </c>
      <c r="M19" s="168">
        <v>6</v>
      </c>
      <c r="N19" s="168">
        <v>3</v>
      </c>
      <c r="O19" s="174">
        <v>6</v>
      </c>
      <c r="P19" s="174">
        <v>1</v>
      </c>
      <c r="Q19" s="174">
        <v>3</v>
      </c>
      <c r="R19" s="46">
        <f t="shared" si="0"/>
        <v>23</v>
      </c>
      <c r="S19" s="50">
        <f t="shared" si="1"/>
        <v>8.91304347826087</v>
      </c>
      <c r="T19" s="279"/>
    </row>
    <row r="20" spans="1:20" s="19" customFormat="1" ht="15.75" thickBot="1">
      <c r="A20" s="260"/>
      <c r="B20" s="6" t="s">
        <v>11</v>
      </c>
      <c r="C20" s="7" t="s">
        <v>36</v>
      </c>
      <c r="D20" s="25">
        <v>24</v>
      </c>
      <c r="E20" s="159">
        <v>0</v>
      </c>
      <c r="F20" s="159">
        <v>0</v>
      </c>
      <c r="G20" s="159">
        <v>0</v>
      </c>
      <c r="H20" s="159">
        <v>0</v>
      </c>
      <c r="I20" s="163">
        <v>1</v>
      </c>
      <c r="J20" s="163">
        <v>0</v>
      </c>
      <c r="K20" s="163">
        <v>1</v>
      </c>
      <c r="L20" s="163">
        <v>2</v>
      </c>
      <c r="M20" s="168">
        <v>5</v>
      </c>
      <c r="N20" s="168">
        <v>2</v>
      </c>
      <c r="O20" s="174">
        <v>7</v>
      </c>
      <c r="P20" s="174">
        <v>3</v>
      </c>
      <c r="Q20" s="174">
        <v>3</v>
      </c>
      <c r="R20" s="46">
        <f t="shared" si="0"/>
        <v>24</v>
      </c>
      <c r="S20" s="50">
        <f t="shared" si="1"/>
        <v>9.208333333333334</v>
      </c>
      <c r="T20" s="279"/>
    </row>
    <row r="21" spans="1:20" s="19" customFormat="1" ht="15.75" thickBot="1">
      <c r="A21" s="261"/>
      <c r="B21" s="6" t="s">
        <v>37</v>
      </c>
      <c r="C21" s="7" t="s">
        <v>38</v>
      </c>
      <c r="D21" s="25">
        <v>20</v>
      </c>
      <c r="E21" s="159">
        <v>0</v>
      </c>
      <c r="F21" s="159">
        <v>0</v>
      </c>
      <c r="G21" s="159">
        <v>0</v>
      </c>
      <c r="H21" s="159">
        <v>1</v>
      </c>
      <c r="I21" s="163">
        <v>2</v>
      </c>
      <c r="J21" s="163">
        <v>1</v>
      </c>
      <c r="K21" s="163">
        <v>0</v>
      </c>
      <c r="L21" s="163">
        <v>2</v>
      </c>
      <c r="M21" s="168">
        <v>4</v>
      </c>
      <c r="N21" s="168">
        <v>5</v>
      </c>
      <c r="O21" s="174">
        <v>4</v>
      </c>
      <c r="P21" s="174">
        <v>0</v>
      </c>
      <c r="Q21" s="174">
        <v>1</v>
      </c>
      <c r="R21" s="46">
        <f t="shared" si="0"/>
        <v>20</v>
      </c>
      <c r="S21" s="50">
        <f t="shared" si="1"/>
        <v>7.95</v>
      </c>
      <c r="T21" s="278"/>
    </row>
    <row r="22" spans="1:20" s="19" customFormat="1" ht="15.75" thickBot="1">
      <c r="A22" s="259">
        <v>7</v>
      </c>
      <c r="B22" s="10" t="s">
        <v>7</v>
      </c>
      <c r="C22" s="11" t="s">
        <v>50</v>
      </c>
      <c r="D22" s="39">
        <v>26</v>
      </c>
      <c r="E22" s="158">
        <v>0</v>
      </c>
      <c r="F22" s="158">
        <v>0</v>
      </c>
      <c r="G22" s="158">
        <v>0</v>
      </c>
      <c r="H22" s="158">
        <v>1</v>
      </c>
      <c r="I22" s="162">
        <v>2</v>
      </c>
      <c r="J22" s="162">
        <v>6</v>
      </c>
      <c r="K22" s="162">
        <v>3</v>
      </c>
      <c r="L22" s="162">
        <v>1</v>
      </c>
      <c r="M22" s="167">
        <v>3</v>
      </c>
      <c r="N22" s="167">
        <v>4</v>
      </c>
      <c r="O22" s="172">
        <v>4</v>
      </c>
      <c r="P22" s="172">
        <v>1</v>
      </c>
      <c r="Q22" s="172">
        <v>1</v>
      </c>
      <c r="R22" s="46">
        <f t="shared" si="0"/>
        <v>26</v>
      </c>
      <c r="S22" s="50">
        <f t="shared" si="1"/>
        <v>7.269230769230769</v>
      </c>
      <c r="T22" s="277">
        <v>7.24</v>
      </c>
    </row>
    <row r="23" spans="1:20" s="19" customFormat="1" ht="15.75" thickBot="1">
      <c r="A23" s="260"/>
      <c r="B23" s="6" t="s">
        <v>9</v>
      </c>
      <c r="C23" s="7" t="s">
        <v>51</v>
      </c>
      <c r="D23" s="38">
        <v>24</v>
      </c>
      <c r="E23" s="159">
        <v>0</v>
      </c>
      <c r="F23" s="159">
        <v>0</v>
      </c>
      <c r="G23" s="159">
        <v>0</v>
      </c>
      <c r="H23" s="159">
        <v>1</v>
      </c>
      <c r="I23" s="163">
        <v>2</v>
      </c>
      <c r="J23" s="163">
        <v>2</v>
      </c>
      <c r="K23" s="163">
        <v>3</v>
      </c>
      <c r="L23" s="163">
        <v>3</v>
      </c>
      <c r="M23" s="168">
        <v>5</v>
      </c>
      <c r="N23" s="168">
        <v>1</v>
      </c>
      <c r="O23" s="174">
        <v>7</v>
      </c>
      <c r="P23" s="172">
        <v>0</v>
      </c>
      <c r="Q23" s="172">
        <v>0</v>
      </c>
      <c r="R23" s="46">
        <f t="shared" si="0"/>
        <v>24</v>
      </c>
      <c r="S23" s="50">
        <f t="shared" si="1"/>
        <v>7.458333333333333</v>
      </c>
      <c r="T23" s="279"/>
    </row>
    <row r="24" spans="1:20" s="45" customFormat="1" ht="15.75" thickBot="1">
      <c r="A24" s="260"/>
      <c r="B24" s="6" t="s">
        <v>11</v>
      </c>
      <c r="C24" s="7" t="s">
        <v>52</v>
      </c>
      <c r="D24" s="43">
        <v>21</v>
      </c>
      <c r="E24" s="159">
        <v>0</v>
      </c>
      <c r="F24" s="159">
        <v>0</v>
      </c>
      <c r="G24" s="159">
        <v>1</v>
      </c>
      <c r="H24" s="159">
        <v>0</v>
      </c>
      <c r="I24" s="163">
        <v>2</v>
      </c>
      <c r="J24" s="163">
        <v>2</v>
      </c>
      <c r="K24" s="163">
        <v>3</v>
      </c>
      <c r="L24" s="163">
        <v>5</v>
      </c>
      <c r="M24" s="168">
        <v>3</v>
      </c>
      <c r="N24" s="168">
        <v>1</v>
      </c>
      <c r="O24" s="174">
        <v>3</v>
      </c>
      <c r="P24" s="172">
        <v>1</v>
      </c>
      <c r="Q24" s="172">
        <v>0</v>
      </c>
      <c r="R24" s="46">
        <f t="shared" si="0"/>
        <v>21</v>
      </c>
      <c r="S24" s="51">
        <f t="shared" si="1"/>
        <v>7</v>
      </c>
      <c r="T24" s="279"/>
    </row>
    <row r="25" spans="1:20" s="19" customFormat="1" ht="15.75" thickBot="1">
      <c r="A25" s="5">
        <v>8</v>
      </c>
      <c r="B25" s="10">
        <v>4</v>
      </c>
      <c r="C25" s="11" t="s">
        <v>33</v>
      </c>
      <c r="D25" s="24">
        <v>17</v>
      </c>
      <c r="E25" s="158">
        <v>0</v>
      </c>
      <c r="F25" s="158">
        <v>1</v>
      </c>
      <c r="G25" s="158">
        <v>0</v>
      </c>
      <c r="H25" s="158">
        <v>0</v>
      </c>
      <c r="I25" s="162">
        <v>1</v>
      </c>
      <c r="J25" s="162">
        <v>2</v>
      </c>
      <c r="K25" s="162">
        <v>0</v>
      </c>
      <c r="L25" s="162">
        <v>0</v>
      </c>
      <c r="M25" s="167">
        <v>5</v>
      </c>
      <c r="N25" s="167">
        <v>2</v>
      </c>
      <c r="O25" s="172">
        <v>3</v>
      </c>
      <c r="P25" s="172">
        <v>1</v>
      </c>
      <c r="Q25" s="172">
        <v>2</v>
      </c>
      <c r="R25" s="46">
        <f t="shared" si="0"/>
        <v>17</v>
      </c>
      <c r="S25" s="50">
        <f t="shared" si="1"/>
        <v>8.117647058823529</v>
      </c>
      <c r="T25" s="53">
        <v>8.12</v>
      </c>
    </row>
    <row r="26" spans="1:20" s="19" customFormat="1" ht="15.75" thickBot="1">
      <c r="A26" s="5">
        <v>9</v>
      </c>
      <c r="B26" s="6">
        <v>4</v>
      </c>
      <c r="C26" s="7" t="s">
        <v>31</v>
      </c>
      <c r="D26" s="22">
        <v>7</v>
      </c>
      <c r="E26" s="159">
        <v>0</v>
      </c>
      <c r="F26" s="159">
        <v>0</v>
      </c>
      <c r="G26" s="159">
        <v>0</v>
      </c>
      <c r="H26" s="159">
        <v>1</v>
      </c>
      <c r="I26" s="163">
        <v>0</v>
      </c>
      <c r="J26" s="163">
        <v>1</v>
      </c>
      <c r="K26" s="163">
        <v>1</v>
      </c>
      <c r="L26" s="163">
        <v>1</v>
      </c>
      <c r="M26" s="168">
        <v>1</v>
      </c>
      <c r="N26" s="168">
        <v>0</v>
      </c>
      <c r="O26" s="174">
        <v>1</v>
      </c>
      <c r="P26" s="174">
        <v>1</v>
      </c>
      <c r="Q26" s="174">
        <v>0</v>
      </c>
      <c r="R26" s="46">
        <f t="shared" si="0"/>
        <v>7</v>
      </c>
      <c r="S26" s="50">
        <f t="shared" si="1"/>
        <v>7.142857142857143</v>
      </c>
      <c r="T26" s="53">
        <v>7.14</v>
      </c>
    </row>
    <row r="27" spans="1:20" s="19" customFormat="1" ht="15.75" thickBot="1">
      <c r="A27" s="5">
        <v>10</v>
      </c>
      <c r="B27" s="10" t="s">
        <v>7</v>
      </c>
      <c r="C27" s="11" t="s">
        <v>56</v>
      </c>
      <c r="D27" s="42">
        <v>12</v>
      </c>
      <c r="E27" s="158">
        <v>0</v>
      </c>
      <c r="F27" s="158">
        <v>0</v>
      </c>
      <c r="G27" s="158">
        <v>0</v>
      </c>
      <c r="H27" s="158">
        <v>0</v>
      </c>
      <c r="I27" s="162">
        <v>0</v>
      </c>
      <c r="J27" s="162">
        <v>0</v>
      </c>
      <c r="K27" s="162">
        <v>1</v>
      </c>
      <c r="L27" s="162">
        <v>0</v>
      </c>
      <c r="M27" s="167">
        <v>3</v>
      </c>
      <c r="N27" s="167">
        <v>0</v>
      </c>
      <c r="O27" s="172">
        <v>1</v>
      </c>
      <c r="P27" s="175">
        <v>4</v>
      </c>
      <c r="Q27" s="175">
        <v>3</v>
      </c>
      <c r="R27" s="46">
        <f t="shared" si="0"/>
        <v>12</v>
      </c>
      <c r="S27" s="50">
        <f t="shared" si="1"/>
        <v>10</v>
      </c>
      <c r="T27" s="53">
        <v>10</v>
      </c>
    </row>
    <row r="28" spans="1:20" ht="15.75" thickBot="1">
      <c r="A28" s="262">
        <v>11</v>
      </c>
      <c r="B28" s="10" t="s">
        <v>18</v>
      </c>
      <c r="C28" s="11" t="s">
        <v>29</v>
      </c>
      <c r="D28" s="21">
        <v>23</v>
      </c>
      <c r="E28" s="158">
        <v>1</v>
      </c>
      <c r="F28" s="158">
        <v>0</v>
      </c>
      <c r="G28" s="158">
        <v>0</v>
      </c>
      <c r="H28" s="158">
        <v>2</v>
      </c>
      <c r="I28" s="162">
        <v>1</v>
      </c>
      <c r="J28" s="162">
        <v>1</v>
      </c>
      <c r="K28" s="162">
        <v>3</v>
      </c>
      <c r="L28" s="162">
        <v>3</v>
      </c>
      <c r="M28" s="167">
        <v>2</v>
      </c>
      <c r="N28" s="167">
        <v>2</v>
      </c>
      <c r="O28" s="172">
        <v>3</v>
      </c>
      <c r="P28" s="172">
        <v>1</v>
      </c>
      <c r="Q28" s="172">
        <v>4</v>
      </c>
      <c r="R28" s="46">
        <f t="shared" si="0"/>
        <v>23</v>
      </c>
      <c r="S28" s="50">
        <f t="shared" si="1"/>
        <v>7.695652173913044</v>
      </c>
      <c r="T28" s="277">
        <v>5.91</v>
      </c>
    </row>
    <row r="29" spans="1:20" ht="15.75" thickBot="1">
      <c r="A29" s="263"/>
      <c r="B29" s="6" t="s">
        <v>20</v>
      </c>
      <c r="C29" s="7" t="s">
        <v>30</v>
      </c>
      <c r="D29" s="20">
        <v>25</v>
      </c>
      <c r="E29" s="159">
        <v>3</v>
      </c>
      <c r="F29" s="159">
        <v>3</v>
      </c>
      <c r="G29" s="159">
        <v>1</v>
      </c>
      <c r="H29" s="159">
        <v>4</v>
      </c>
      <c r="I29" s="163">
        <v>2</v>
      </c>
      <c r="J29" s="163">
        <v>4</v>
      </c>
      <c r="K29" s="163">
        <v>5</v>
      </c>
      <c r="L29" s="163">
        <v>0</v>
      </c>
      <c r="M29" s="168">
        <v>2</v>
      </c>
      <c r="N29" s="168">
        <v>0</v>
      </c>
      <c r="O29" s="174">
        <v>0</v>
      </c>
      <c r="P29" s="174">
        <v>0</v>
      </c>
      <c r="Q29" s="174">
        <v>1</v>
      </c>
      <c r="R29" s="46">
        <f t="shared" si="0"/>
        <v>25</v>
      </c>
      <c r="S29" s="50">
        <f t="shared" si="1"/>
        <v>4.12</v>
      </c>
      <c r="T29" s="278"/>
    </row>
    <row r="30" spans="1:20" ht="15.75" thickBot="1">
      <c r="A30" s="245">
        <v>12</v>
      </c>
      <c r="B30" s="10" t="s">
        <v>18</v>
      </c>
      <c r="C30" s="11" t="s">
        <v>19</v>
      </c>
      <c r="D30" s="15">
        <v>25</v>
      </c>
      <c r="E30" s="158">
        <v>0</v>
      </c>
      <c r="F30" s="158">
        <v>0</v>
      </c>
      <c r="G30" s="158">
        <v>0</v>
      </c>
      <c r="H30" s="158">
        <v>0</v>
      </c>
      <c r="I30" s="162">
        <v>1</v>
      </c>
      <c r="J30" s="162">
        <v>1</v>
      </c>
      <c r="K30" s="162">
        <v>2</v>
      </c>
      <c r="L30" s="162">
        <v>4</v>
      </c>
      <c r="M30" s="167">
        <v>1</v>
      </c>
      <c r="N30" s="167">
        <v>6</v>
      </c>
      <c r="O30" s="172">
        <v>7</v>
      </c>
      <c r="P30" s="172">
        <v>1</v>
      </c>
      <c r="Q30" s="172">
        <v>2</v>
      </c>
      <c r="R30" s="46">
        <f t="shared" si="0"/>
        <v>25</v>
      </c>
      <c r="S30" s="50">
        <f t="shared" si="1"/>
        <v>8.64</v>
      </c>
      <c r="T30" s="277">
        <v>8.87</v>
      </c>
    </row>
    <row r="31" spans="1:20" ht="15.75" thickBot="1">
      <c r="A31" s="246"/>
      <c r="B31" s="6" t="s">
        <v>20</v>
      </c>
      <c r="C31" s="7" t="s">
        <v>21</v>
      </c>
      <c r="D31" s="14">
        <v>19</v>
      </c>
      <c r="E31" s="159">
        <v>0</v>
      </c>
      <c r="F31" s="159">
        <v>0</v>
      </c>
      <c r="G31" s="159">
        <v>1</v>
      </c>
      <c r="H31" s="159">
        <v>0</v>
      </c>
      <c r="I31" s="163">
        <v>0</v>
      </c>
      <c r="J31" s="163">
        <v>0</v>
      </c>
      <c r="K31" s="163">
        <v>1</v>
      </c>
      <c r="L31" s="163">
        <v>1</v>
      </c>
      <c r="M31" s="168">
        <v>3</v>
      </c>
      <c r="N31" s="168">
        <v>4</v>
      </c>
      <c r="O31" s="174">
        <v>4</v>
      </c>
      <c r="P31" s="174">
        <v>2</v>
      </c>
      <c r="Q31" s="174">
        <v>3</v>
      </c>
      <c r="R31" s="46">
        <f t="shared" si="0"/>
        <v>19</v>
      </c>
      <c r="S31" s="50">
        <f t="shared" si="1"/>
        <v>9.105263157894736</v>
      </c>
      <c r="T31" s="278"/>
    </row>
    <row r="32" spans="1:20" ht="15.75" thickBot="1">
      <c r="A32" s="262">
        <v>13</v>
      </c>
      <c r="B32" s="10" t="s">
        <v>24</v>
      </c>
      <c r="C32" s="11" t="s">
        <v>25</v>
      </c>
      <c r="D32" s="18">
        <v>14</v>
      </c>
      <c r="E32" s="158">
        <v>0</v>
      </c>
      <c r="F32" s="158">
        <v>0</v>
      </c>
      <c r="G32" s="158">
        <v>0</v>
      </c>
      <c r="H32" s="158">
        <v>0</v>
      </c>
      <c r="I32" s="162">
        <v>1</v>
      </c>
      <c r="J32" s="162">
        <v>2</v>
      </c>
      <c r="K32" s="162">
        <v>1</v>
      </c>
      <c r="L32" s="162">
        <v>3</v>
      </c>
      <c r="M32" s="167">
        <v>3</v>
      </c>
      <c r="N32" s="167">
        <v>2</v>
      </c>
      <c r="O32" s="172">
        <v>2</v>
      </c>
      <c r="P32" s="176">
        <v>0</v>
      </c>
      <c r="Q32" s="176">
        <v>0</v>
      </c>
      <c r="R32" s="46">
        <f t="shared" si="0"/>
        <v>14</v>
      </c>
      <c r="S32" s="50">
        <f t="shared" si="1"/>
        <v>7.357142857142857</v>
      </c>
      <c r="T32" s="277">
        <v>7.57</v>
      </c>
    </row>
    <row r="33" spans="1:20" ht="15.75" thickBot="1">
      <c r="A33" s="263"/>
      <c r="B33" s="6" t="s">
        <v>26</v>
      </c>
      <c r="C33" s="7" t="s">
        <v>27</v>
      </c>
      <c r="D33" s="17">
        <v>19</v>
      </c>
      <c r="E33" s="159">
        <v>0</v>
      </c>
      <c r="F33" s="159">
        <v>0</v>
      </c>
      <c r="G33" s="159">
        <v>0</v>
      </c>
      <c r="H33" s="159">
        <v>0</v>
      </c>
      <c r="I33" s="163">
        <v>1</v>
      </c>
      <c r="J33" s="163">
        <v>0</v>
      </c>
      <c r="K33" s="163">
        <v>3</v>
      </c>
      <c r="L33" s="163">
        <v>3</v>
      </c>
      <c r="M33" s="168">
        <v>7</v>
      </c>
      <c r="N33" s="168">
        <v>1</v>
      </c>
      <c r="O33" s="174">
        <v>4</v>
      </c>
      <c r="P33" s="174">
        <v>0</v>
      </c>
      <c r="Q33" s="174">
        <v>0</v>
      </c>
      <c r="R33" s="46">
        <f t="shared" si="0"/>
        <v>19</v>
      </c>
      <c r="S33" s="50">
        <f t="shared" si="1"/>
        <v>7.7894736842105265</v>
      </c>
      <c r="T33" s="278"/>
    </row>
    <row r="34" spans="1:20" s="36" customFormat="1" ht="15.75" thickBot="1">
      <c r="A34" s="9">
        <v>14</v>
      </c>
      <c r="B34" s="10">
        <v>4</v>
      </c>
      <c r="C34" s="11" t="s">
        <v>69</v>
      </c>
      <c r="D34" s="58">
        <v>18</v>
      </c>
      <c r="E34" s="158">
        <v>0</v>
      </c>
      <c r="F34" s="158">
        <v>0</v>
      </c>
      <c r="G34" s="158">
        <v>1</v>
      </c>
      <c r="H34" s="158">
        <v>0</v>
      </c>
      <c r="I34" s="162">
        <v>1</v>
      </c>
      <c r="J34" s="162">
        <v>1</v>
      </c>
      <c r="K34" s="162">
        <v>1</v>
      </c>
      <c r="L34" s="162">
        <v>2</v>
      </c>
      <c r="M34" s="167">
        <v>1</v>
      </c>
      <c r="N34" s="167">
        <v>2</v>
      </c>
      <c r="O34" s="172">
        <v>2</v>
      </c>
      <c r="P34" s="172">
        <v>5</v>
      </c>
      <c r="Q34" s="175">
        <v>2</v>
      </c>
      <c r="R34" s="46">
        <f t="shared" si="0"/>
        <v>18</v>
      </c>
      <c r="S34" s="50">
        <f t="shared" si="1"/>
        <v>8.666666666666666</v>
      </c>
      <c r="T34" s="52">
        <v>8.67</v>
      </c>
    </row>
    <row r="35" spans="1:20" s="36" customFormat="1" ht="15.75" thickBot="1">
      <c r="A35" s="9">
        <v>15</v>
      </c>
      <c r="B35" s="10">
        <v>4</v>
      </c>
      <c r="C35" s="11" t="s">
        <v>49</v>
      </c>
      <c r="D35" s="37">
        <v>17</v>
      </c>
      <c r="E35" s="158">
        <v>0</v>
      </c>
      <c r="F35" s="158">
        <v>0</v>
      </c>
      <c r="G35" s="158">
        <v>1</v>
      </c>
      <c r="H35" s="158">
        <v>0</v>
      </c>
      <c r="I35" s="162">
        <v>3</v>
      </c>
      <c r="J35" s="162">
        <v>1</v>
      </c>
      <c r="K35" s="162">
        <v>3</v>
      </c>
      <c r="L35" s="162">
        <v>0</v>
      </c>
      <c r="M35" s="167">
        <v>4</v>
      </c>
      <c r="N35" s="167">
        <v>1</v>
      </c>
      <c r="O35" s="172">
        <v>1</v>
      </c>
      <c r="P35" s="172">
        <v>1</v>
      </c>
      <c r="Q35" s="177">
        <v>2</v>
      </c>
      <c r="R35" s="46">
        <f t="shared" si="0"/>
        <v>17</v>
      </c>
      <c r="S35" s="50">
        <f t="shared" si="1"/>
        <v>7.235294117647059</v>
      </c>
      <c r="T35" s="53">
        <v>7.24</v>
      </c>
    </row>
    <row r="36" spans="1:20" ht="15.75" thickBot="1">
      <c r="A36" s="3">
        <v>16</v>
      </c>
      <c r="B36" s="10">
        <v>4</v>
      </c>
      <c r="C36" s="11" t="s">
        <v>28</v>
      </c>
      <c r="D36" s="30">
        <v>22</v>
      </c>
      <c r="E36" s="158">
        <v>0</v>
      </c>
      <c r="F36" s="158">
        <v>0</v>
      </c>
      <c r="G36" s="158">
        <v>0</v>
      </c>
      <c r="H36" s="158">
        <v>0</v>
      </c>
      <c r="I36" s="162">
        <v>0</v>
      </c>
      <c r="J36" s="162">
        <v>0</v>
      </c>
      <c r="K36" s="162">
        <v>2</v>
      </c>
      <c r="L36" s="162">
        <v>0</v>
      </c>
      <c r="M36" s="167">
        <v>0</v>
      </c>
      <c r="N36" s="167">
        <v>5</v>
      </c>
      <c r="O36" s="172">
        <v>6</v>
      </c>
      <c r="P36" s="172">
        <v>4</v>
      </c>
      <c r="Q36" s="172">
        <v>5</v>
      </c>
      <c r="R36" s="46">
        <f t="shared" si="0"/>
        <v>22</v>
      </c>
      <c r="S36" s="50">
        <f t="shared" si="1"/>
        <v>10.045454545454545</v>
      </c>
      <c r="T36" s="53">
        <v>10.05</v>
      </c>
    </row>
    <row r="37" spans="1:20" ht="15.75" thickBot="1">
      <c r="A37" s="3">
        <v>17</v>
      </c>
      <c r="B37" s="10">
        <v>4</v>
      </c>
      <c r="C37" s="11" t="s">
        <v>42</v>
      </c>
      <c r="D37" s="28">
        <v>7</v>
      </c>
      <c r="E37" s="158">
        <v>0</v>
      </c>
      <c r="F37" s="158">
        <v>0</v>
      </c>
      <c r="G37" s="158">
        <v>0</v>
      </c>
      <c r="H37" s="158">
        <v>0</v>
      </c>
      <c r="I37" s="162">
        <v>0</v>
      </c>
      <c r="J37" s="162">
        <v>0</v>
      </c>
      <c r="K37" s="162">
        <v>1</v>
      </c>
      <c r="L37" s="162">
        <v>2</v>
      </c>
      <c r="M37" s="167">
        <v>2</v>
      </c>
      <c r="N37" s="167">
        <v>0</v>
      </c>
      <c r="O37" s="172">
        <v>2</v>
      </c>
      <c r="P37" s="176">
        <v>0</v>
      </c>
      <c r="Q37" s="176">
        <v>0</v>
      </c>
      <c r="R37" s="46">
        <f t="shared" si="0"/>
        <v>7</v>
      </c>
      <c r="S37" s="50">
        <f t="shared" si="1"/>
        <v>8</v>
      </c>
      <c r="T37" s="53">
        <v>8</v>
      </c>
    </row>
    <row r="38" spans="1:20" s="32" customFormat="1" ht="15.75" thickBot="1">
      <c r="A38" s="16">
        <v>18</v>
      </c>
      <c r="B38" s="10">
        <v>4</v>
      </c>
      <c r="C38" s="11" t="s">
        <v>48</v>
      </c>
      <c r="D38" s="35">
        <v>10</v>
      </c>
      <c r="E38" s="158">
        <v>0</v>
      </c>
      <c r="F38" s="158">
        <v>0</v>
      </c>
      <c r="G38" s="158">
        <v>0</v>
      </c>
      <c r="H38" s="158">
        <v>1</v>
      </c>
      <c r="I38" s="162">
        <v>0</v>
      </c>
      <c r="J38" s="162">
        <v>0</v>
      </c>
      <c r="K38" s="162">
        <v>1</v>
      </c>
      <c r="L38" s="162">
        <v>0</v>
      </c>
      <c r="M38" s="167">
        <v>1</v>
      </c>
      <c r="N38" s="167">
        <v>3</v>
      </c>
      <c r="O38" s="172">
        <v>4</v>
      </c>
      <c r="P38" s="178">
        <v>0</v>
      </c>
      <c r="Q38" s="178">
        <v>0</v>
      </c>
      <c r="R38" s="46">
        <f t="shared" si="0"/>
        <v>10</v>
      </c>
      <c r="S38" s="50">
        <f t="shared" si="1"/>
        <v>8.4</v>
      </c>
      <c r="T38" s="53">
        <v>8.4</v>
      </c>
    </row>
    <row r="39" spans="1:20" s="31" customFormat="1" ht="15.75" thickBot="1">
      <c r="A39" s="262">
        <v>19</v>
      </c>
      <c r="B39" s="10" t="s">
        <v>7</v>
      </c>
      <c r="C39" s="11" t="s">
        <v>45</v>
      </c>
      <c r="D39" s="34">
        <v>17</v>
      </c>
      <c r="E39" s="158">
        <v>0</v>
      </c>
      <c r="F39" s="158">
        <v>0</v>
      </c>
      <c r="G39" s="158">
        <v>0</v>
      </c>
      <c r="H39" s="158">
        <v>0</v>
      </c>
      <c r="I39" s="162">
        <v>0</v>
      </c>
      <c r="J39" s="162">
        <v>0</v>
      </c>
      <c r="K39" s="162">
        <v>0</v>
      </c>
      <c r="L39" s="162">
        <v>0</v>
      </c>
      <c r="M39" s="167">
        <v>2</v>
      </c>
      <c r="N39" s="167">
        <v>3</v>
      </c>
      <c r="O39" s="172">
        <v>8</v>
      </c>
      <c r="P39" s="175">
        <v>0</v>
      </c>
      <c r="Q39" s="177">
        <v>4</v>
      </c>
      <c r="R39" s="46">
        <f t="shared" si="0"/>
        <v>17</v>
      </c>
      <c r="S39" s="50">
        <f t="shared" si="1"/>
        <v>10.058823529411764</v>
      </c>
      <c r="T39" s="277">
        <v>9.99</v>
      </c>
    </row>
    <row r="40" spans="1:20" s="31" customFormat="1" ht="15.75" thickBot="1">
      <c r="A40" s="264"/>
      <c r="B40" s="6" t="s">
        <v>9</v>
      </c>
      <c r="C40" s="7" t="s">
        <v>46</v>
      </c>
      <c r="D40" s="33">
        <v>19</v>
      </c>
      <c r="E40" s="159">
        <v>0</v>
      </c>
      <c r="F40" s="159">
        <v>0</v>
      </c>
      <c r="G40" s="159">
        <v>0</v>
      </c>
      <c r="H40" s="159">
        <v>0</v>
      </c>
      <c r="I40" s="163">
        <v>0</v>
      </c>
      <c r="J40" s="163">
        <v>0</v>
      </c>
      <c r="K40" s="163">
        <v>0</v>
      </c>
      <c r="L40" s="163">
        <v>1</v>
      </c>
      <c r="M40" s="168">
        <v>2</v>
      </c>
      <c r="N40" s="168">
        <v>0</v>
      </c>
      <c r="O40" s="174">
        <v>3</v>
      </c>
      <c r="P40" s="174">
        <v>6</v>
      </c>
      <c r="Q40" s="179">
        <v>7</v>
      </c>
      <c r="R40" s="46">
        <f t="shared" si="0"/>
        <v>19</v>
      </c>
      <c r="S40" s="50">
        <f t="shared" si="1"/>
        <v>10.68421052631579</v>
      </c>
      <c r="T40" s="279"/>
    </row>
    <row r="41" spans="1:20" s="31" customFormat="1" ht="15.75" thickBot="1">
      <c r="A41" s="263"/>
      <c r="B41" s="6" t="s">
        <v>11</v>
      </c>
      <c r="C41" s="7" t="s">
        <v>47</v>
      </c>
      <c r="D41" s="33">
        <v>17</v>
      </c>
      <c r="E41" s="159">
        <v>0</v>
      </c>
      <c r="F41" s="159">
        <v>0</v>
      </c>
      <c r="G41" s="159">
        <v>0</v>
      </c>
      <c r="H41" s="159">
        <v>0</v>
      </c>
      <c r="I41" s="163">
        <v>0</v>
      </c>
      <c r="J41" s="163">
        <v>0</v>
      </c>
      <c r="K41" s="163">
        <v>0</v>
      </c>
      <c r="L41" s="163">
        <v>2</v>
      </c>
      <c r="M41" s="168">
        <v>6</v>
      </c>
      <c r="N41" s="168">
        <v>3</v>
      </c>
      <c r="O41" s="174">
        <v>1</v>
      </c>
      <c r="P41" s="174">
        <v>2</v>
      </c>
      <c r="Q41" s="179">
        <v>3</v>
      </c>
      <c r="R41" s="46">
        <f t="shared" si="0"/>
        <v>17</v>
      </c>
      <c r="S41" s="50">
        <f t="shared" si="1"/>
        <v>9.235294117647058</v>
      </c>
      <c r="T41" s="278"/>
    </row>
    <row r="42" spans="1:20" ht="15.75" thickBot="1">
      <c r="A42" s="262">
        <v>20</v>
      </c>
      <c r="B42" s="10" t="s">
        <v>7</v>
      </c>
      <c r="C42" s="11" t="s">
        <v>16</v>
      </c>
      <c r="D42" s="15">
        <v>25</v>
      </c>
      <c r="E42" s="158">
        <v>0</v>
      </c>
      <c r="F42" s="158">
        <v>0</v>
      </c>
      <c r="G42" s="158">
        <v>0</v>
      </c>
      <c r="H42" s="158">
        <v>1</v>
      </c>
      <c r="I42" s="162">
        <v>0</v>
      </c>
      <c r="J42" s="162">
        <v>2</v>
      </c>
      <c r="K42" s="162">
        <v>4</v>
      </c>
      <c r="L42" s="162">
        <v>3</v>
      </c>
      <c r="M42" s="167">
        <v>2</v>
      </c>
      <c r="N42" s="167">
        <v>4</v>
      </c>
      <c r="O42" s="172">
        <v>5</v>
      </c>
      <c r="P42" s="172">
        <v>1</v>
      </c>
      <c r="Q42" s="172">
        <v>3</v>
      </c>
      <c r="R42" s="46">
        <f t="shared" si="0"/>
        <v>25</v>
      </c>
      <c r="S42" s="50">
        <f t="shared" si="1"/>
        <v>8.28</v>
      </c>
      <c r="T42" s="277">
        <v>7.64</v>
      </c>
    </row>
    <row r="43" spans="1:20" ht="15.75" thickBot="1">
      <c r="A43" s="263"/>
      <c r="B43" s="6" t="s">
        <v>9</v>
      </c>
      <c r="C43" s="7" t="s">
        <v>17</v>
      </c>
      <c r="D43" s="14">
        <v>20</v>
      </c>
      <c r="E43" s="159">
        <v>0</v>
      </c>
      <c r="F43" s="159">
        <v>1</v>
      </c>
      <c r="G43" s="159">
        <v>0</v>
      </c>
      <c r="H43" s="159">
        <v>1</v>
      </c>
      <c r="I43" s="163">
        <v>3</v>
      </c>
      <c r="J43" s="163">
        <v>4</v>
      </c>
      <c r="K43" s="163">
        <v>0</v>
      </c>
      <c r="L43" s="163">
        <v>1</v>
      </c>
      <c r="M43" s="168">
        <v>4</v>
      </c>
      <c r="N43" s="168">
        <v>1</v>
      </c>
      <c r="O43" s="174">
        <v>2</v>
      </c>
      <c r="P43" s="174">
        <v>0</v>
      </c>
      <c r="Q43" s="174">
        <v>3</v>
      </c>
      <c r="R43" s="46">
        <f t="shared" si="0"/>
        <v>20</v>
      </c>
      <c r="S43" s="50">
        <f t="shared" si="1"/>
        <v>7</v>
      </c>
      <c r="T43" s="278"/>
    </row>
    <row r="44" spans="1:20" ht="15.75" thickBot="1">
      <c r="A44" s="3">
        <v>21</v>
      </c>
      <c r="B44" s="10">
        <v>4</v>
      </c>
      <c r="C44" s="11" t="s">
        <v>65</v>
      </c>
      <c r="D44" s="47">
        <v>9</v>
      </c>
      <c r="E44" s="158">
        <v>0</v>
      </c>
      <c r="F44" s="158">
        <v>0</v>
      </c>
      <c r="G44" s="158">
        <v>0</v>
      </c>
      <c r="H44" s="158">
        <v>0</v>
      </c>
      <c r="I44" s="162">
        <v>0</v>
      </c>
      <c r="J44" s="162">
        <v>1</v>
      </c>
      <c r="K44" s="162">
        <v>1</v>
      </c>
      <c r="L44" s="162">
        <v>3</v>
      </c>
      <c r="M44" s="167">
        <v>2</v>
      </c>
      <c r="N44" s="167">
        <v>1</v>
      </c>
      <c r="O44" s="172">
        <v>1</v>
      </c>
      <c r="P44" s="176">
        <v>0</v>
      </c>
      <c r="Q44" s="176">
        <v>0</v>
      </c>
      <c r="R44" s="46">
        <f t="shared" si="0"/>
        <v>9</v>
      </c>
      <c r="S44" s="50">
        <f t="shared" si="1"/>
        <v>7.444444444444445</v>
      </c>
      <c r="T44" s="53">
        <v>7.44</v>
      </c>
    </row>
    <row r="45" spans="1:20" ht="15.75" thickBot="1">
      <c r="A45" s="4">
        <v>22</v>
      </c>
      <c r="B45" s="10" t="s">
        <v>7</v>
      </c>
      <c r="C45" s="11" t="s">
        <v>22</v>
      </c>
      <c r="D45" s="15">
        <v>24</v>
      </c>
      <c r="E45" s="158">
        <v>1</v>
      </c>
      <c r="F45" s="158">
        <v>0</v>
      </c>
      <c r="G45" s="158">
        <v>1</v>
      </c>
      <c r="H45" s="158">
        <v>1</v>
      </c>
      <c r="I45" s="162">
        <v>1</v>
      </c>
      <c r="J45" s="162">
        <v>1</v>
      </c>
      <c r="K45" s="162">
        <v>3</v>
      </c>
      <c r="L45" s="162">
        <v>3</v>
      </c>
      <c r="M45" s="167">
        <v>1</v>
      </c>
      <c r="N45" s="167">
        <v>4</v>
      </c>
      <c r="O45" s="172">
        <v>2</v>
      </c>
      <c r="P45" s="172">
        <v>0</v>
      </c>
      <c r="Q45" s="172">
        <v>6</v>
      </c>
      <c r="R45" s="46">
        <f t="shared" si="0"/>
        <v>24</v>
      </c>
      <c r="S45" s="50">
        <f t="shared" si="1"/>
        <v>7.875</v>
      </c>
      <c r="T45" s="53">
        <v>7.88</v>
      </c>
    </row>
    <row r="46" spans="1:20" ht="15.75" thickBot="1">
      <c r="A46" s="3">
        <v>23</v>
      </c>
      <c r="B46" s="10">
        <v>4</v>
      </c>
      <c r="C46" s="11" t="s">
        <v>43</v>
      </c>
      <c r="D46" s="29">
        <v>19</v>
      </c>
      <c r="E46" s="158">
        <v>0</v>
      </c>
      <c r="F46" s="158">
        <v>0</v>
      </c>
      <c r="G46" s="158">
        <v>0</v>
      </c>
      <c r="H46" s="158">
        <v>0</v>
      </c>
      <c r="I46" s="162">
        <v>0</v>
      </c>
      <c r="J46" s="162">
        <v>0</v>
      </c>
      <c r="K46" s="162">
        <v>2</v>
      </c>
      <c r="L46" s="162">
        <v>0</v>
      </c>
      <c r="M46" s="167">
        <v>5</v>
      </c>
      <c r="N46" s="167">
        <v>4</v>
      </c>
      <c r="O46" s="172">
        <v>2</v>
      </c>
      <c r="P46" s="176">
        <v>2</v>
      </c>
      <c r="Q46" s="176">
        <v>4</v>
      </c>
      <c r="R46" s="46">
        <f t="shared" si="0"/>
        <v>19</v>
      </c>
      <c r="S46" s="50">
        <f t="shared" si="1"/>
        <v>9.368421052631579</v>
      </c>
      <c r="T46" s="53">
        <v>9.37</v>
      </c>
    </row>
    <row r="47" spans="1:20" ht="15.75" thickBot="1">
      <c r="A47" s="5">
        <v>24</v>
      </c>
      <c r="B47" s="10">
        <v>4</v>
      </c>
      <c r="C47" s="11" t="s">
        <v>64</v>
      </c>
      <c r="D47" s="47">
        <v>14</v>
      </c>
      <c r="E47" s="158">
        <v>0</v>
      </c>
      <c r="F47" s="158">
        <v>0</v>
      </c>
      <c r="G47" s="158">
        <v>0</v>
      </c>
      <c r="H47" s="158">
        <v>0</v>
      </c>
      <c r="I47" s="162">
        <v>2</v>
      </c>
      <c r="J47" s="162">
        <v>2</v>
      </c>
      <c r="K47" s="162">
        <v>2</v>
      </c>
      <c r="L47" s="162">
        <v>1</v>
      </c>
      <c r="M47" s="167">
        <v>6</v>
      </c>
      <c r="N47" s="167">
        <v>1</v>
      </c>
      <c r="O47" s="172">
        <v>0</v>
      </c>
      <c r="P47" s="176">
        <v>0</v>
      </c>
      <c r="Q47" s="176">
        <v>0</v>
      </c>
      <c r="R47" s="46">
        <f t="shared" si="0"/>
        <v>14</v>
      </c>
      <c r="S47" s="50">
        <f t="shared" si="1"/>
        <v>6.714285714285714</v>
      </c>
      <c r="T47" s="53">
        <v>6.71</v>
      </c>
    </row>
    <row r="48" spans="1:20" s="13" customFormat="1" ht="15.75" thickBot="1">
      <c r="A48" s="259">
        <v>25</v>
      </c>
      <c r="B48" s="10" t="s">
        <v>7</v>
      </c>
      <c r="C48" s="11" t="s">
        <v>53</v>
      </c>
      <c r="D48" s="39">
        <v>24</v>
      </c>
      <c r="E48" s="158">
        <v>0</v>
      </c>
      <c r="F48" s="158">
        <v>1</v>
      </c>
      <c r="G48" s="158">
        <v>1</v>
      </c>
      <c r="H48" s="158">
        <v>0</v>
      </c>
      <c r="I48" s="162">
        <v>1</v>
      </c>
      <c r="J48" s="162">
        <v>1</v>
      </c>
      <c r="K48" s="162">
        <v>4</v>
      </c>
      <c r="L48" s="162">
        <v>2</v>
      </c>
      <c r="M48" s="167">
        <v>2</v>
      </c>
      <c r="N48" s="167">
        <v>8</v>
      </c>
      <c r="O48" s="172">
        <v>3</v>
      </c>
      <c r="P48" s="172">
        <v>1</v>
      </c>
      <c r="Q48" s="172">
        <v>0</v>
      </c>
      <c r="R48" s="46">
        <f t="shared" si="0"/>
        <v>24</v>
      </c>
      <c r="S48" s="50">
        <f t="shared" si="1"/>
        <v>7.458333333333333</v>
      </c>
      <c r="T48" s="277">
        <v>7.55</v>
      </c>
    </row>
    <row r="49" spans="1:20" s="13" customFormat="1" ht="15.75" thickBot="1">
      <c r="A49" s="261"/>
      <c r="B49" s="6" t="s">
        <v>9</v>
      </c>
      <c r="C49" s="7" t="s">
        <v>54</v>
      </c>
      <c r="D49" s="38">
        <v>22</v>
      </c>
      <c r="E49" s="158">
        <v>0</v>
      </c>
      <c r="F49" s="158">
        <v>0</v>
      </c>
      <c r="G49" s="158">
        <v>0</v>
      </c>
      <c r="H49" s="158">
        <v>1</v>
      </c>
      <c r="I49" s="162">
        <v>1</v>
      </c>
      <c r="J49" s="162">
        <v>3</v>
      </c>
      <c r="K49" s="162">
        <v>3</v>
      </c>
      <c r="L49" s="162">
        <v>4</v>
      </c>
      <c r="M49" s="167">
        <v>2</v>
      </c>
      <c r="N49" s="167">
        <v>1</v>
      </c>
      <c r="O49" s="172">
        <v>4</v>
      </c>
      <c r="P49" s="172">
        <v>1</v>
      </c>
      <c r="Q49" s="172">
        <v>2</v>
      </c>
      <c r="R49" s="46">
        <f t="shared" si="0"/>
        <v>22</v>
      </c>
      <c r="S49" s="50">
        <f t="shared" si="1"/>
        <v>7.636363636363637</v>
      </c>
      <c r="T49" s="278"/>
    </row>
    <row r="50" spans="1:20" s="13" customFormat="1" ht="15.75" thickBot="1">
      <c r="A50" s="5">
        <v>26</v>
      </c>
      <c r="B50" s="10">
        <v>4</v>
      </c>
      <c r="C50" s="11" t="s">
        <v>32</v>
      </c>
      <c r="D50" s="23">
        <v>8</v>
      </c>
      <c r="E50" s="158">
        <v>0</v>
      </c>
      <c r="F50" s="158">
        <v>0</v>
      </c>
      <c r="G50" s="158">
        <v>0</v>
      </c>
      <c r="H50" s="158">
        <v>0</v>
      </c>
      <c r="I50" s="162">
        <v>0</v>
      </c>
      <c r="J50" s="162">
        <v>0</v>
      </c>
      <c r="K50" s="162">
        <v>1</v>
      </c>
      <c r="L50" s="162">
        <v>1</v>
      </c>
      <c r="M50" s="167">
        <v>1</v>
      </c>
      <c r="N50" s="167">
        <v>2</v>
      </c>
      <c r="O50" s="172">
        <v>0</v>
      </c>
      <c r="P50" s="172">
        <v>2</v>
      </c>
      <c r="Q50" s="172">
        <v>1</v>
      </c>
      <c r="R50" s="46">
        <f t="shared" si="0"/>
        <v>8</v>
      </c>
      <c r="S50" s="50">
        <f t="shared" si="1"/>
        <v>9.125</v>
      </c>
      <c r="T50" s="53">
        <v>9.13</v>
      </c>
    </row>
    <row r="51" spans="1:20" s="13" customFormat="1" ht="15.75" thickBot="1">
      <c r="A51" s="5">
        <v>27</v>
      </c>
      <c r="B51" s="10">
        <v>4</v>
      </c>
      <c r="C51" s="11" t="s">
        <v>23</v>
      </c>
      <c r="D51" s="18">
        <v>5</v>
      </c>
      <c r="E51" s="158">
        <v>0</v>
      </c>
      <c r="F51" s="158">
        <v>0</v>
      </c>
      <c r="G51" s="158">
        <v>0</v>
      </c>
      <c r="H51" s="158">
        <v>0</v>
      </c>
      <c r="I51" s="162">
        <v>0</v>
      </c>
      <c r="J51" s="162">
        <v>0</v>
      </c>
      <c r="K51" s="162">
        <v>2</v>
      </c>
      <c r="L51" s="162">
        <v>0</v>
      </c>
      <c r="M51" s="167">
        <v>0</v>
      </c>
      <c r="N51" s="167">
        <v>2</v>
      </c>
      <c r="O51" s="172">
        <v>1</v>
      </c>
      <c r="P51" s="176">
        <v>0</v>
      </c>
      <c r="Q51" s="176">
        <v>0</v>
      </c>
      <c r="R51" s="46">
        <f t="shared" si="0"/>
        <v>5</v>
      </c>
      <c r="S51" s="50">
        <f t="shared" si="1"/>
        <v>8</v>
      </c>
      <c r="T51" s="53">
        <v>8</v>
      </c>
    </row>
    <row r="52" spans="1:20" s="13" customFormat="1" ht="15.75" thickBot="1">
      <c r="A52" s="5">
        <v>28</v>
      </c>
      <c r="B52" s="10">
        <v>4</v>
      </c>
      <c r="C52" s="11" t="s">
        <v>55</v>
      </c>
      <c r="D52" s="41">
        <v>4</v>
      </c>
      <c r="E52" s="158">
        <v>0</v>
      </c>
      <c r="F52" s="158">
        <v>0</v>
      </c>
      <c r="G52" s="158">
        <v>0</v>
      </c>
      <c r="H52" s="158">
        <v>0</v>
      </c>
      <c r="I52" s="162">
        <v>0</v>
      </c>
      <c r="J52" s="162">
        <v>2</v>
      </c>
      <c r="K52" s="162">
        <v>0</v>
      </c>
      <c r="L52" s="162">
        <v>0</v>
      </c>
      <c r="M52" s="167">
        <v>0</v>
      </c>
      <c r="N52" s="167">
        <v>1</v>
      </c>
      <c r="O52" s="172">
        <v>1</v>
      </c>
      <c r="P52" s="176">
        <v>0</v>
      </c>
      <c r="Q52" s="176">
        <v>0</v>
      </c>
      <c r="R52" s="46">
        <f t="shared" si="0"/>
        <v>4</v>
      </c>
      <c r="S52" s="50">
        <f t="shared" si="1"/>
        <v>7.25</v>
      </c>
      <c r="T52" s="53">
        <v>7.25</v>
      </c>
    </row>
    <row r="53" spans="1:20" s="13" customFormat="1" ht="15.75" thickBot="1">
      <c r="A53" s="5">
        <v>30</v>
      </c>
      <c r="B53" s="10" t="s">
        <v>7</v>
      </c>
      <c r="C53" s="11" t="s">
        <v>41</v>
      </c>
      <c r="D53" s="27">
        <v>5</v>
      </c>
      <c r="E53" s="158">
        <v>0</v>
      </c>
      <c r="F53" s="158">
        <v>0</v>
      </c>
      <c r="G53" s="158">
        <v>0</v>
      </c>
      <c r="H53" s="158">
        <v>0</v>
      </c>
      <c r="I53" s="162">
        <v>0</v>
      </c>
      <c r="J53" s="162">
        <v>1</v>
      </c>
      <c r="K53" s="162">
        <v>0</v>
      </c>
      <c r="L53" s="162">
        <v>1</v>
      </c>
      <c r="M53" s="167">
        <v>1</v>
      </c>
      <c r="N53" s="167">
        <v>2</v>
      </c>
      <c r="O53" s="172">
        <v>0</v>
      </c>
      <c r="P53" s="176">
        <v>0</v>
      </c>
      <c r="Q53" s="176">
        <v>0</v>
      </c>
      <c r="R53" s="46">
        <f t="shared" si="0"/>
        <v>5</v>
      </c>
      <c r="S53" s="50">
        <f t="shared" si="1"/>
        <v>7.6</v>
      </c>
      <c r="T53" s="53">
        <v>7.6</v>
      </c>
    </row>
    <row r="54" spans="1:20" s="13" customFormat="1" ht="15.75" thickBot="1">
      <c r="A54" s="5">
        <v>31</v>
      </c>
      <c r="B54" s="10" t="s">
        <v>7</v>
      </c>
      <c r="C54" s="11" t="s">
        <v>44</v>
      </c>
      <c r="D54" s="40">
        <v>7</v>
      </c>
      <c r="E54" s="158">
        <v>0</v>
      </c>
      <c r="F54" s="158">
        <v>0</v>
      </c>
      <c r="G54" s="158">
        <v>0</v>
      </c>
      <c r="H54" s="158">
        <v>0</v>
      </c>
      <c r="I54" s="162">
        <v>4</v>
      </c>
      <c r="J54" s="162">
        <v>0</v>
      </c>
      <c r="K54" s="162">
        <v>0</v>
      </c>
      <c r="L54" s="162">
        <v>0</v>
      </c>
      <c r="M54" s="167">
        <v>1</v>
      </c>
      <c r="N54" s="167">
        <v>0</v>
      </c>
      <c r="O54" s="172">
        <v>2</v>
      </c>
      <c r="P54" s="176">
        <v>0</v>
      </c>
      <c r="Q54" s="176">
        <v>0</v>
      </c>
      <c r="R54" s="46">
        <f t="shared" si="0"/>
        <v>7</v>
      </c>
      <c r="S54" s="50">
        <f t="shared" si="1"/>
        <v>6.285714285714286</v>
      </c>
      <c r="T54" s="53">
        <v>6.29</v>
      </c>
    </row>
    <row r="55" spans="1:20" ht="15.75" customHeight="1" thickBot="1">
      <c r="A55" s="245">
        <v>36</v>
      </c>
      <c r="B55" s="10" t="s">
        <v>18</v>
      </c>
      <c r="C55" s="11" t="s">
        <v>39</v>
      </c>
      <c r="D55" s="26">
        <v>28</v>
      </c>
      <c r="E55" s="158">
        <v>0</v>
      </c>
      <c r="F55" s="158">
        <v>0</v>
      </c>
      <c r="G55" s="158">
        <v>0</v>
      </c>
      <c r="H55" s="158">
        <v>0</v>
      </c>
      <c r="I55" s="162">
        <v>0</v>
      </c>
      <c r="J55" s="162">
        <v>0</v>
      </c>
      <c r="K55" s="162">
        <v>2</v>
      </c>
      <c r="L55" s="162">
        <v>3</v>
      </c>
      <c r="M55" s="167">
        <v>1</v>
      </c>
      <c r="N55" s="167">
        <v>8</v>
      </c>
      <c r="O55" s="172">
        <v>2</v>
      </c>
      <c r="P55" s="176">
        <v>6</v>
      </c>
      <c r="Q55" s="176">
        <v>6</v>
      </c>
      <c r="R55" s="46">
        <f t="shared" si="0"/>
        <v>28</v>
      </c>
      <c r="S55" s="50">
        <f t="shared" si="1"/>
        <v>9.678571428571429</v>
      </c>
      <c r="T55" s="277">
        <v>9.56</v>
      </c>
    </row>
    <row r="56" spans="1:20" ht="15.75" customHeight="1" thickBot="1">
      <c r="A56" s="246"/>
      <c r="B56" s="6" t="s">
        <v>20</v>
      </c>
      <c r="C56" s="7" t="s">
        <v>40</v>
      </c>
      <c r="D56" s="25">
        <v>25</v>
      </c>
      <c r="E56" s="159">
        <v>0</v>
      </c>
      <c r="F56" s="159">
        <v>0</v>
      </c>
      <c r="G56" s="159">
        <v>0</v>
      </c>
      <c r="H56" s="159">
        <v>0</v>
      </c>
      <c r="I56" s="163">
        <v>0</v>
      </c>
      <c r="J56" s="163">
        <v>0</v>
      </c>
      <c r="K56" s="163">
        <v>3</v>
      </c>
      <c r="L56" s="163">
        <v>2</v>
      </c>
      <c r="M56" s="168">
        <v>4</v>
      </c>
      <c r="N56" s="168">
        <v>3</v>
      </c>
      <c r="O56" s="174">
        <v>4</v>
      </c>
      <c r="P56" s="176">
        <v>3</v>
      </c>
      <c r="Q56" s="176">
        <v>6</v>
      </c>
      <c r="R56" s="46">
        <f t="shared" si="0"/>
        <v>25</v>
      </c>
      <c r="S56" s="50">
        <f t="shared" si="1"/>
        <v>9.44</v>
      </c>
      <c r="T56" s="278"/>
    </row>
    <row r="57" spans="1:19" ht="15.75" thickBot="1">
      <c r="A57" s="250" t="s">
        <v>5</v>
      </c>
      <c r="B57" s="251"/>
      <c r="C57" s="252"/>
      <c r="D57" s="2">
        <v>956</v>
      </c>
      <c r="E57" s="165">
        <f>SUM(E7:E56)</f>
        <v>5</v>
      </c>
      <c r="F57" s="165">
        <f aca="true" t="shared" si="2" ref="F57:Q57">SUM(F7:F56)</f>
        <v>6</v>
      </c>
      <c r="G57" s="165">
        <f t="shared" si="2"/>
        <v>10</v>
      </c>
      <c r="H57" s="165">
        <f t="shared" si="2"/>
        <v>19</v>
      </c>
      <c r="I57" s="2">
        <f t="shared" si="2"/>
        <v>38</v>
      </c>
      <c r="J57" s="2">
        <f t="shared" si="2"/>
        <v>57</v>
      </c>
      <c r="K57" s="2">
        <f t="shared" si="2"/>
        <v>82</v>
      </c>
      <c r="L57" s="2">
        <f t="shared" si="2"/>
        <v>83</v>
      </c>
      <c r="M57" s="2">
        <f t="shared" si="2"/>
        <v>143</v>
      </c>
      <c r="N57" s="2">
        <f t="shared" si="2"/>
        <v>136</v>
      </c>
      <c r="O57" s="2">
        <f t="shared" si="2"/>
        <v>175</v>
      </c>
      <c r="P57" s="2">
        <f t="shared" si="2"/>
        <v>76</v>
      </c>
      <c r="Q57" s="2">
        <f t="shared" si="2"/>
        <v>123</v>
      </c>
      <c r="R57" s="48">
        <v>965</v>
      </c>
      <c r="S57" s="49">
        <f t="shared" si="1"/>
        <v>8.392259414225942</v>
      </c>
    </row>
  </sheetData>
  <sheetProtection/>
  <mergeCells count="35">
    <mergeCell ref="T32:T33"/>
    <mergeCell ref="T39:T41"/>
    <mergeCell ref="T12:T13"/>
    <mergeCell ref="T15:T17"/>
    <mergeCell ref="S4:S5"/>
    <mergeCell ref="T42:T43"/>
    <mergeCell ref="T48:T49"/>
    <mergeCell ref="T55:T56"/>
    <mergeCell ref="T18:T21"/>
    <mergeCell ref="T22:T24"/>
    <mergeCell ref="T28:T29"/>
    <mergeCell ref="T30:T31"/>
    <mergeCell ref="D4:D5"/>
    <mergeCell ref="A2:T3"/>
    <mergeCell ref="A6:A7"/>
    <mergeCell ref="T4:T5"/>
    <mergeCell ref="T6:T7"/>
    <mergeCell ref="T8:T11"/>
    <mergeCell ref="A18:A21"/>
    <mergeCell ref="A22:A24"/>
    <mergeCell ref="A48:A49"/>
    <mergeCell ref="A8:A11"/>
    <mergeCell ref="A39:A41"/>
    <mergeCell ref="A12:A13"/>
    <mergeCell ref="A30:A31"/>
    <mergeCell ref="A55:A56"/>
    <mergeCell ref="E4:R4"/>
    <mergeCell ref="A57:C57"/>
    <mergeCell ref="A4:A5"/>
    <mergeCell ref="B4:B5"/>
    <mergeCell ref="C4:C5"/>
    <mergeCell ref="A15:A17"/>
    <mergeCell ref="A42:A43"/>
    <mergeCell ref="A32:A33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C51"/>
  <sheetViews>
    <sheetView zoomScalePageLayoutView="0" workbookViewId="0" topLeftCell="A1">
      <selection activeCell="D13" sqref="D13"/>
    </sheetView>
  </sheetViews>
  <sheetFormatPr defaultColWidth="9.140625" defaultRowHeight="15"/>
  <cols>
    <col min="3" max="3" width="9.140625" style="57" customWidth="1"/>
  </cols>
  <sheetData>
    <row r="1" s="36" customFormat="1" ht="15">
      <c r="C1" s="57"/>
    </row>
    <row r="2" spans="1:3" ht="15">
      <c r="A2" s="55" t="s">
        <v>0</v>
      </c>
      <c r="B2" s="59" t="s">
        <v>70</v>
      </c>
      <c r="C2" s="126" t="s">
        <v>169</v>
      </c>
    </row>
    <row r="3" spans="1:3" ht="15">
      <c r="A3" s="55" t="s">
        <v>85</v>
      </c>
      <c r="B3" s="54">
        <v>10.05</v>
      </c>
      <c r="C3" s="53">
        <v>1</v>
      </c>
    </row>
    <row r="4" spans="1:3" ht="15">
      <c r="A4" s="55" t="s">
        <v>79</v>
      </c>
      <c r="B4" s="54">
        <v>10</v>
      </c>
      <c r="C4" s="53">
        <v>2</v>
      </c>
    </row>
    <row r="5" spans="1:3" ht="15">
      <c r="A5" s="55" t="s">
        <v>88</v>
      </c>
      <c r="B5" s="54">
        <v>9.99</v>
      </c>
      <c r="C5" s="53">
        <v>3</v>
      </c>
    </row>
    <row r="6" spans="1:3" ht="15">
      <c r="A6" s="55" t="s">
        <v>71</v>
      </c>
      <c r="B6" s="53">
        <v>9.66</v>
      </c>
      <c r="C6" s="53">
        <v>4</v>
      </c>
    </row>
    <row r="7" spans="1:3" ht="15">
      <c r="A7" s="55" t="s">
        <v>100</v>
      </c>
      <c r="B7" s="54">
        <v>9.56</v>
      </c>
      <c r="C7" s="53">
        <v>5</v>
      </c>
    </row>
    <row r="8" spans="1:3" ht="15">
      <c r="A8" s="55" t="s">
        <v>92</v>
      </c>
      <c r="B8" s="54">
        <v>9.37</v>
      </c>
      <c r="C8" s="53">
        <v>6</v>
      </c>
    </row>
    <row r="9" spans="1:3" ht="15">
      <c r="A9" s="55" t="s">
        <v>72</v>
      </c>
      <c r="B9" s="54">
        <v>9.25</v>
      </c>
      <c r="C9" s="53">
        <v>7</v>
      </c>
    </row>
    <row r="10" spans="1:3" ht="15">
      <c r="A10" s="55" t="s">
        <v>95</v>
      </c>
      <c r="B10" s="53">
        <v>9.13</v>
      </c>
      <c r="C10" s="53">
        <v>8</v>
      </c>
    </row>
    <row r="11" spans="1:3" ht="15">
      <c r="A11" s="55" t="s">
        <v>75</v>
      </c>
      <c r="B11" s="53">
        <v>9.02</v>
      </c>
      <c r="C11" s="53">
        <v>9</v>
      </c>
    </row>
    <row r="12" spans="1:3" ht="15">
      <c r="A12" s="55" t="s">
        <v>74</v>
      </c>
      <c r="B12" s="53">
        <v>8.98</v>
      </c>
      <c r="C12" s="53">
        <v>10</v>
      </c>
    </row>
    <row r="13" spans="1:3" ht="15">
      <c r="A13" s="55" t="s">
        <v>81</v>
      </c>
      <c r="B13" s="56">
        <v>8.87</v>
      </c>
      <c r="C13" s="53">
        <v>11</v>
      </c>
    </row>
    <row r="14" spans="1:3" ht="15">
      <c r="A14" s="55" t="s">
        <v>83</v>
      </c>
      <c r="B14" s="56">
        <v>8.67</v>
      </c>
      <c r="C14" s="53">
        <v>12</v>
      </c>
    </row>
    <row r="15" spans="1:3" ht="15">
      <c r="A15" s="55" t="s">
        <v>87</v>
      </c>
      <c r="B15" s="53">
        <v>8.4</v>
      </c>
      <c r="C15" s="53">
        <v>13</v>
      </c>
    </row>
    <row r="16" spans="1:3" ht="15">
      <c r="A16" s="55" t="s">
        <v>77</v>
      </c>
      <c r="B16" s="53">
        <v>8.12</v>
      </c>
      <c r="C16" s="53">
        <v>14</v>
      </c>
    </row>
    <row r="17" spans="1:3" ht="15">
      <c r="A17" s="55" t="s">
        <v>86</v>
      </c>
      <c r="B17" s="53">
        <v>8</v>
      </c>
      <c r="C17" s="53">
        <v>14</v>
      </c>
    </row>
    <row r="18" spans="1:3" ht="15">
      <c r="A18" s="55" t="s">
        <v>96</v>
      </c>
      <c r="B18" s="53">
        <v>8</v>
      </c>
      <c r="C18" s="53">
        <v>15</v>
      </c>
    </row>
    <row r="19" spans="1:3" ht="15">
      <c r="A19" s="55" t="s">
        <v>91</v>
      </c>
      <c r="B19" s="53">
        <v>7.88</v>
      </c>
      <c r="C19" s="53">
        <v>16</v>
      </c>
    </row>
    <row r="20" spans="1:3" ht="15">
      <c r="A20" s="55" t="s">
        <v>89</v>
      </c>
      <c r="B20" s="53">
        <v>7.64</v>
      </c>
      <c r="C20" s="53">
        <v>17</v>
      </c>
    </row>
    <row r="21" spans="1:3" ht="15">
      <c r="A21" s="55" t="s">
        <v>98</v>
      </c>
      <c r="B21" s="56">
        <v>7.6</v>
      </c>
      <c r="C21" s="53">
        <v>18</v>
      </c>
    </row>
    <row r="22" spans="1:3" ht="15">
      <c r="A22" s="55" t="s">
        <v>82</v>
      </c>
      <c r="B22" s="56">
        <v>7.57</v>
      </c>
      <c r="C22" s="53">
        <v>19</v>
      </c>
    </row>
    <row r="23" spans="1:3" ht="15">
      <c r="A23" s="55" t="s">
        <v>94</v>
      </c>
      <c r="B23" s="53">
        <v>7.55</v>
      </c>
      <c r="C23" s="53">
        <v>20</v>
      </c>
    </row>
    <row r="24" spans="1:3" ht="15">
      <c r="A24" s="55" t="s">
        <v>90</v>
      </c>
      <c r="B24" s="53">
        <v>7.44</v>
      </c>
      <c r="C24" s="53">
        <v>21</v>
      </c>
    </row>
    <row r="25" spans="1:3" ht="15">
      <c r="A25" s="55" t="s">
        <v>97</v>
      </c>
      <c r="B25" s="53">
        <v>7.25</v>
      </c>
      <c r="C25" s="53">
        <v>22</v>
      </c>
    </row>
    <row r="26" spans="1:3" ht="15">
      <c r="A26" s="55" t="s">
        <v>76</v>
      </c>
      <c r="B26" s="53">
        <v>7.24</v>
      </c>
      <c r="C26" s="53">
        <v>22</v>
      </c>
    </row>
    <row r="27" spans="1:3" ht="15">
      <c r="A27" s="55" t="s">
        <v>84</v>
      </c>
      <c r="B27" s="56">
        <v>7.24</v>
      </c>
      <c r="C27" s="53">
        <v>23</v>
      </c>
    </row>
    <row r="28" spans="1:3" ht="15">
      <c r="A28" s="55" t="s">
        <v>78</v>
      </c>
      <c r="B28" s="53">
        <v>7.14</v>
      </c>
      <c r="C28" s="53">
        <v>24</v>
      </c>
    </row>
    <row r="29" spans="1:3" ht="15">
      <c r="A29" s="55" t="s">
        <v>93</v>
      </c>
      <c r="B29" s="53">
        <v>6.71</v>
      </c>
      <c r="C29" s="53">
        <v>25</v>
      </c>
    </row>
    <row r="30" spans="1:3" ht="15">
      <c r="A30" s="55" t="s">
        <v>73</v>
      </c>
      <c r="B30" s="53">
        <v>6.64</v>
      </c>
      <c r="C30" s="53">
        <v>26</v>
      </c>
    </row>
    <row r="31" spans="1:3" ht="15">
      <c r="A31" s="55" t="s">
        <v>99</v>
      </c>
      <c r="B31" s="53">
        <v>6.29</v>
      </c>
      <c r="C31" s="53">
        <v>27</v>
      </c>
    </row>
    <row r="32" spans="1:3" ht="15">
      <c r="A32" s="55" t="s">
        <v>68</v>
      </c>
      <c r="B32" s="53">
        <v>5.97</v>
      </c>
      <c r="C32" s="53">
        <v>28</v>
      </c>
    </row>
    <row r="33" spans="1:3" ht="15">
      <c r="A33" s="55" t="s">
        <v>80</v>
      </c>
      <c r="B33" s="53">
        <v>5.91</v>
      </c>
      <c r="C33" s="53">
        <v>29</v>
      </c>
    </row>
    <row r="35" spans="1:3" ht="15">
      <c r="A35" s="55" t="s">
        <v>0</v>
      </c>
      <c r="B35" s="59" t="s">
        <v>70</v>
      </c>
      <c r="C35" s="140"/>
    </row>
    <row r="36" spans="1:3" ht="15">
      <c r="A36" s="55" t="s">
        <v>85</v>
      </c>
      <c r="B36" s="53">
        <v>10.05</v>
      </c>
      <c r="C36" s="141"/>
    </row>
    <row r="37" spans="1:3" ht="15">
      <c r="A37" s="55" t="s">
        <v>79</v>
      </c>
      <c r="B37" s="53">
        <v>10</v>
      </c>
      <c r="C37" s="141"/>
    </row>
    <row r="38" spans="1:3" ht="15">
      <c r="A38" s="55" t="s">
        <v>95</v>
      </c>
      <c r="B38" s="53">
        <v>9.13</v>
      </c>
      <c r="C38" s="141"/>
    </row>
    <row r="39" spans="1:3" ht="15">
      <c r="A39" s="55" t="s">
        <v>83</v>
      </c>
      <c r="B39" s="53">
        <v>8.67</v>
      </c>
      <c r="C39" s="141"/>
    </row>
    <row r="40" spans="1:3" ht="15">
      <c r="A40" s="55" t="s">
        <v>87</v>
      </c>
      <c r="B40" s="53">
        <v>8.4</v>
      </c>
      <c r="C40" s="141"/>
    </row>
    <row r="41" spans="1:3" ht="15">
      <c r="A41" s="55" t="s">
        <v>77</v>
      </c>
      <c r="B41" s="53">
        <v>8.12</v>
      </c>
      <c r="C41" s="141"/>
    </row>
    <row r="42" spans="1:3" ht="15">
      <c r="A42" s="55" t="s">
        <v>86</v>
      </c>
      <c r="B42" s="53">
        <v>8</v>
      </c>
      <c r="C42" s="141"/>
    </row>
    <row r="43" spans="1:3" ht="15">
      <c r="A43" s="55" t="s">
        <v>96</v>
      </c>
      <c r="B43" s="53">
        <v>8</v>
      </c>
      <c r="C43" s="141"/>
    </row>
    <row r="44" spans="1:3" ht="15">
      <c r="A44" s="55" t="s">
        <v>91</v>
      </c>
      <c r="B44" s="53">
        <v>7.88</v>
      </c>
      <c r="C44" s="141"/>
    </row>
    <row r="45" spans="1:3" ht="15">
      <c r="A45" s="55" t="s">
        <v>98</v>
      </c>
      <c r="B45" s="53">
        <v>7.6</v>
      </c>
      <c r="C45" s="141"/>
    </row>
    <row r="46" spans="1:3" ht="15">
      <c r="A46" s="55" t="s">
        <v>90</v>
      </c>
      <c r="B46" s="53">
        <v>7.44</v>
      </c>
      <c r="C46" s="141"/>
    </row>
    <row r="47" spans="1:3" ht="15">
      <c r="A47" s="55" t="s">
        <v>97</v>
      </c>
      <c r="B47" s="53">
        <v>7.25</v>
      </c>
      <c r="C47" s="141"/>
    </row>
    <row r="48" spans="1:3" ht="15">
      <c r="A48" s="55" t="s">
        <v>84</v>
      </c>
      <c r="B48" s="53">
        <v>7.24</v>
      </c>
      <c r="C48" s="141"/>
    </row>
    <row r="49" spans="1:3" ht="15">
      <c r="A49" s="55" t="s">
        <v>78</v>
      </c>
      <c r="B49" s="53">
        <v>7.14</v>
      </c>
      <c r="C49" s="141"/>
    </row>
    <row r="50" spans="1:3" ht="15">
      <c r="A50" s="55" t="s">
        <v>93</v>
      </c>
      <c r="B50" s="53">
        <v>6.71</v>
      </c>
      <c r="C50" s="141"/>
    </row>
    <row r="51" spans="1:3" ht="15">
      <c r="A51" s="55" t="s">
        <v>99</v>
      </c>
      <c r="B51" s="53">
        <v>6.29</v>
      </c>
      <c r="C51" s="141"/>
    </row>
  </sheetData>
  <sheetProtection/>
  <autoFilter ref="A2:B2">
    <sortState ref="A3:B51">
      <sortCondition descending="1" sortBy="value" ref="B3:B51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2:N34"/>
  <sheetViews>
    <sheetView zoomScalePageLayoutView="0" workbookViewId="0" topLeftCell="A1">
      <selection activeCell="M16" sqref="M16"/>
    </sheetView>
  </sheetViews>
  <sheetFormatPr defaultColWidth="9.140625" defaultRowHeight="15"/>
  <sheetData>
    <row r="2" spans="2:6" ht="15.75" thickBot="1">
      <c r="B2" s="123" t="s">
        <v>0</v>
      </c>
      <c r="C2" s="126" t="s">
        <v>163</v>
      </c>
      <c r="D2" s="126" t="s">
        <v>164</v>
      </c>
      <c r="E2" s="126" t="s">
        <v>70</v>
      </c>
      <c r="F2" s="126" t="s">
        <v>169</v>
      </c>
    </row>
    <row r="3" spans="2:14" ht="16.5" thickBot="1">
      <c r="B3" s="124" t="s">
        <v>120</v>
      </c>
      <c r="C3" s="149">
        <v>87</v>
      </c>
      <c r="D3" s="149">
        <v>47</v>
      </c>
      <c r="E3" s="155">
        <v>5.97</v>
      </c>
      <c r="F3" s="145">
        <v>28</v>
      </c>
      <c r="I3" s="142"/>
      <c r="J3" s="243" t="s">
        <v>170</v>
      </c>
      <c r="K3" s="244"/>
      <c r="L3" s="244"/>
      <c r="M3" s="244"/>
      <c r="N3" s="244"/>
    </row>
    <row r="4" spans="2:14" ht="16.5" thickBot="1">
      <c r="B4" s="124" t="s">
        <v>122</v>
      </c>
      <c r="C4" s="148">
        <v>100</v>
      </c>
      <c r="D4" s="148">
        <v>84</v>
      </c>
      <c r="E4" s="151">
        <v>9.66</v>
      </c>
      <c r="F4" s="144">
        <v>4</v>
      </c>
      <c r="I4" s="57"/>
      <c r="J4" s="130"/>
      <c r="K4" s="130"/>
      <c r="L4" s="130"/>
      <c r="M4" s="130"/>
      <c r="N4" s="130"/>
    </row>
    <row r="5" spans="2:14" ht="16.5" thickBot="1">
      <c r="B5" s="124" t="s">
        <v>123</v>
      </c>
      <c r="C5" s="148">
        <v>100</v>
      </c>
      <c r="D5" s="148">
        <v>83</v>
      </c>
      <c r="E5" s="151">
        <v>9.25</v>
      </c>
      <c r="F5" s="53">
        <v>7</v>
      </c>
      <c r="I5" s="143"/>
      <c r="J5" s="243" t="s">
        <v>171</v>
      </c>
      <c r="K5" s="244"/>
      <c r="L5" s="244"/>
      <c r="M5" s="244"/>
      <c r="N5" s="244"/>
    </row>
    <row r="6" spans="2:14" ht="16.5" thickBot="1">
      <c r="B6" s="124" t="s">
        <v>124</v>
      </c>
      <c r="C6" s="149">
        <v>93</v>
      </c>
      <c r="D6" s="149">
        <v>43</v>
      </c>
      <c r="E6" s="152">
        <v>6.64</v>
      </c>
      <c r="F6" s="145">
        <v>26</v>
      </c>
      <c r="I6" s="57"/>
      <c r="J6" s="130"/>
      <c r="K6" s="130"/>
      <c r="L6" s="130"/>
      <c r="M6" s="130"/>
      <c r="N6" s="130"/>
    </row>
    <row r="7" spans="2:14" ht="16.5" thickBot="1">
      <c r="B7" s="124" t="s">
        <v>160</v>
      </c>
      <c r="C7" s="148">
        <v>99</v>
      </c>
      <c r="D7" s="148">
        <v>80</v>
      </c>
      <c r="E7" s="151">
        <v>8.98</v>
      </c>
      <c r="F7" s="53">
        <v>10</v>
      </c>
      <c r="I7" s="129"/>
      <c r="J7" s="243" t="s">
        <v>168</v>
      </c>
      <c r="K7" s="282"/>
      <c r="L7" s="282"/>
      <c r="M7" s="282"/>
      <c r="N7" s="282"/>
    </row>
    <row r="8" spans="2:6" ht="15.75">
      <c r="B8" s="124" t="s">
        <v>125</v>
      </c>
      <c r="C8" s="148">
        <v>99</v>
      </c>
      <c r="D8" s="148">
        <v>83</v>
      </c>
      <c r="E8" s="151">
        <v>9.02</v>
      </c>
      <c r="F8" s="53">
        <v>9</v>
      </c>
    </row>
    <row r="9" spans="2:6" ht="15.75">
      <c r="B9" s="124" t="s">
        <v>128</v>
      </c>
      <c r="C9" s="125">
        <v>96</v>
      </c>
      <c r="D9" s="149">
        <v>48</v>
      </c>
      <c r="E9" s="153">
        <v>7.24</v>
      </c>
      <c r="F9" s="53">
        <v>22</v>
      </c>
    </row>
    <row r="10" spans="2:6" ht="15.75">
      <c r="B10" s="124" t="s">
        <v>129</v>
      </c>
      <c r="C10" s="149">
        <v>94</v>
      </c>
      <c r="D10" s="148">
        <v>77</v>
      </c>
      <c r="E10" s="152">
        <v>8.12</v>
      </c>
      <c r="F10" s="53">
        <v>14</v>
      </c>
    </row>
    <row r="11" spans="2:6" ht="15.75">
      <c r="B11" s="124" t="s">
        <v>130</v>
      </c>
      <c r="C11" s="149">
        <v>86</v>
      </c>
      <c r="D11" s="149">
        <v>43</v>
      </c>
      <c r="E11" s="152">
        <v>7.14</v>
      </c>
      <c r="F11" s="53">
        <v>23</v>
      </c>
    </row>
    <row r="12" spans="2:6" ht="15.75">
      <c r="B12" s="124" t="s">
        <v>132</v>
      </c>
      <c r="C12" s="148">
        <v>100</v>
      </c>
      <c r="D12" s="148">
        <v>92</v>
      </c>
      <c r="E12" s="150">
        <v>10</v>
      </c>
      <c r="F12" s="144">
        <v>2</v>
      </c>
    </row>
    <row r="13" spans="2:6" ht="15.75">
      <c r="B13" s="124" t="s">
        <v>133</v>
      </c>
      <c r="C13" s="149">
        <v>71</v>
      </c>
      <c r="D13" s="154">
        <v>31</v>
      </c>
      <c r="E13" s="155">
        <v>5.91</v>
      </c>
      <c r="F13" s="145">
        <v>29</v>
      </c>
    </row>
    <row r="14" spans="2:6" ht="15.75">
      <c r="B14" s="124" t="s">
        <v>136</v>
      </c>
      <c r="C14" s="148">
        <v>98</v>
      </c>
      <c r="D14" s="148">
        <v>75</v>
      </c>
      <c r="E14" s="151">
        <v>8.87</v>
      </c>
      <c r="F14" s="53">
        <v>11</v>
      </c>
    </row>
    <row r="15" spans="2:6" ht="15.75">
      <c r="B15" s="124" t="s">
        <v>137</v>
      </c>
      <c r="C15" s="148">
        <v>100</v>
      </c>
      <c r="D15" s="149">
        <v>58</v>
      </c>
      <c r="E15" s="152">
        <v>7.57</v>
      </c>
      <c r="F15" s="53">
        <v>18</v>
      </c>
    </row>
    <row r="16" spans="2:6" ht="15.75">
      <c r="B16" s="124" t="s">
        <v>140</v>
      </c>
      <c r="C16" s="149">
        <v>94</v>
      </c>
      <c r="D16" s="149">
        <v>67</v>
      </c>
      <c r="E16" s="150">
        <v>8.67</v>
      </c>
      <c r="F16" s="53">
        <v>12</v>
      </c>
    </row>
    <row r="17" spans="2:6" ht="15.75">
      <c r="B17" s="124" t="s">
        <v>141</v>
      </c>
      <c r="C17" s="149">
        <v>94</v>
      </c>
      <c r="D17" s="149">
        <v>53</v>
      </c>
      <c r="E17" s="152">
        <v>7.24</v>
      </c>
      <c r="F17" s="53">
        <v>22</v>
      </c>
    </row>
    <row r="18" spans="2:6" ht="15.75">
      <c r="B18" s="124" t="s">
        <v>142</v>
      </c>
      <c r="C18" s="148">
        <v>100</v>
      </c>
      <c r="D18" s="148">
        <v>91</v>
      </c>
      <c r="E18" s="150">
        <v>10.05</v>
      </c>
      <c r="F18" s="144">
        <v>1</v>
      </c>
    </row>
    <row r="19" spans="2:6" ht="15.75">
      <c r="B19" s="124" t="s">
        <v>143</v>
      </c>
      <c r="C19" s="148">
        <v>100</v>
      </c>
      <c r="D19" s="149">
        <v>57</v>
      </c>
      <c r="E19" s="152">
        <v>8</v>
      </c>
      <c r="F19" s="53">
        <v>14</v>
      </c>
    </row>
    <row r="20" spans="2:6" ht="15.75">
      <c r="B20" s="124" t="s">
        <v>144</v>
      </c>
      <c r="C20" s="149">
        <v>90</v>
      </c>
      <c r="D20" s="148">
        <v>80</v>
      </c>
      <c r="E20" s="150">
        <v>8.4</v>
      </c>
      <c r="F20" s="53">
        <v>13</v>
      </c>
    </row>
    <row r="21" spans="2:6" ht="15.75">
      <c r="B21" s="124" t="s">
        <v>145</v>
      </c>
      <c r="C21" s="148">
        <v>100</v>
      </c>
      <c r="D21" s="148">
        <v>94</v>
      </c>
      <c r="E21" s="151">
        <v>9.99</v>
      </c>
      <c r="F21" s="144">
        <v>3</v>
      </c>
    </row>
    <row r="22" spans="2:6" ht="15.75">
      <c r="B22" s="124" t="s">
        <v>146</v>
      </c>
      <c r="C22" s="149">
        <v>93</v>
      </c>
      <c r="D22" s="149">
        <v>56</v>
      </c>
      <c r="E22" s="153">
        <v>7.64</v>
      </c>
      <c r="F22" s="53">
        <v>16</v>
      </c>
    </row>
    <row r="23" spans="2:6" ht="15.75">
      <c r="B23" s="124" t="s">
        <v>147</v>
      </c>
      <c r="C23" s="148">
        <v>100</v>
      </c>
      <c r="D23" s="149">
        <v>44</v>
      </c>
      <c r="E23" s="152">
        <v>7.44</v>
      </c>
      <c r="F23" s="53">
        <v>20</v>
      </c>
    </row>
    <row r="24" spans="2:6" ht="15.75">
      <c r="B24" s="124" t="s">
        <v>148</v>
      </c>
      <c r="C24" s="149">
        <v>88</v>
      </c>
      <c r="D24" s="149">
        <v>54</v>
      </c>
      <c r="E24" s="152">
        <v>7.88</v>
      </c>
      <c r="F24" s="53">
        <v>15</v>
      </c>
    </row>
    <row r="25" spans="2:6" ht="15.75">
      <c r="B25" s="124" t="s">
        <v>149</v>
      </c>
      <c r="C25" s="148">
        <v>100</v>
      </c>
      <c r="D25" s="148">
        <v>90</v>
      </c>
      <c r="E25" s="150">
        <v>9.37</v>
      </c>
      <c r="F25" s="53">
        <v>6</v>
      </c>
    </row>
    <row r="26" spans="2:6" ht="15.75">
      <c r="B26" s="124" t="s">
        <v>150</v>
      </c>
      <c r="C26" s="148">
        <v>100</v>
      </c>
      <c r="D26" s="149">
        <v>50</v>
      </c>
      <c r="E26" s="152">
        <v>6.71</v>
      </c>
      <c r="F26" s="145">
        <v>25</v>
      </c>
    </row>
    <row r="27" spans="2:6" ht="15.75">
      <c r="B27" s="124" t="s">
        <v>151</v>
      </c>
      <c r="C27" s="149">
        <v>94</v>
      </c>
      <c r="D27" s="149">
        <v>52</v>
      </c>
      <c r="E27" s="153">
        <v>7.55</v>
      </c>
      <c r="F27" s="53">
        <v>19</v>
      </c>
    </row>
    <row r="28" spans="2:6" ht="15.75">
      <c r="B28" s="124" t="s">
        <v>152</v>
      </c>
      <c r="C28" s="148">
        <v>100</v>
      </c>
      <c r="D28" s="148">
        <v>75</v>
      </c>
      <c r="E28" s="150">
        <v>9.13</v>
      </c>
      <c r="F28" s="53">
        <v>8</v>
      </c>
    </row>
    <row r="29" spans="2:6" ht="15.75">
      <c r="B29" s="124" t="s">
        <v>153</v>
      </c>
      <c r="C29" s="148">
        <v>100</v>
      </c>
      <c r="D29" s="149">
        <v>60</v>
      </c>
      <c r="E29" s="152">
        <v>8</v>
      </c>
      <c r="F29" s="53">
        <v>14</v>
      </c>
    </row>
    <row r="30" spans="2:6" ht="15.75">
      <c r="B30" s="124" t="s">
        <v>154</v>
      </c>
      <c r="C30" s="148">
        <v>100</v>
      </c>
      <c r="D30" s="149">
        <v>50</v>
      </c>
      <c r="E30" s="152">
        <v>7.25</v>
      </c>
      <c r="F30" s="53">
        <v>21</v>
      </c>
    </row>
    <row r="31" spans="2:6" ht="15.75">
      <c r="B31" s="124" t="s">
        <v>156</v>
      </c>
      <c r="C31" s="148">
        <v>100</v>
      </c>
      <c r="D31" s="149">
        <v>60</v>
      </c>
      <c r="E31" s="152">
        <v>7.6</v>
      </c>
      <c r="F31" s="53">
        <v>17</v>
      </c>
    </row>
    <row r="32" spans="2:6" ht="15.75">
      <c r="B32" s="124" t="s">
        <v>157</v>
      </c>
      <c r="C32" s="148">
        <v>100</v>
      </c>
      <c r="D32" s="149">
        <v>43</v>
      </c>
      <c r="E32" s="152">
        <v>6.29</v>
      </c>
      <c r="F32" s="145">
        <v>27</v>
      </c>
    </row>
    <row r="33" spans="2:6" ht="15.75">
      <c r="B33" s="124" t="s">
        <v>158</v>
      </c>
      <c r="C33" s="148">
        <v>100</v>
      </c>
      <c r="D33" s="148">
        <v>81</v>
      </c>
      <c r="E33" s="150">
        <v>9.56</v>
      </c>
      <c r="F33" s="144">
        <v>5</v>
      </c>
    </row>
    <row r="34" spans="2:6" ht="15">
      <c r="B34" s="146" t="s">
        <v>172</v>
      </c>
      <c r="C34" s="147">
        <v>96</v>
      </c>
      <c r="D34" s="147">
        <v>68</v>
      </c>
      <c r="E34" s="147">
        <v>8.2</v>
      </c>
      <c r="F34" s="147" t="s">
        <v>173</v>
      </c>
    </row>
  </sheetData>
  <sheetProtection/>
  <mergeCells count="3">
    <mergeCell ref="J3:N3"/>
    <mergeCell ref="J5:N5"/>
    <mergeCell ref="J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SVETLANA_S</cp:lastModifiedBy>
  <dcterms:created xsi:type="dcterms:W3CDTF">2013-11-14T09:27:49Z</dcterms:created>
  <dcterms:modified xsi:type="dcterms:W3CDTF">2014-04-23T09:31:46Z</dcterms:modified>
  <cp:category/>
  <cp:version/>
  <cp:contentType/>
  <cp:contentStatus/>
</cp:coreProperties>
</file>