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20" windowHeight="8580"/>
  </bookViews>
  <sheets>
    <sheet name="анализ с заданиями" sheetId="7" r:id="rId1"/>
    <sheet name="успев. качество" sheetId="10" r:id="rId2"/>
    <sheet name="диаграммы" sheetId="9" r:id="rId3"/>
    <sheet name="качество знаний" sheetId="6" r:id="rId4"/>
    <sheet name="анализ по баллам" sheetId="5" r:id="rId5"/>
    <sheet name="ср. балл" sheetId="11" r:id="rId6"/>
    <sheet name="для мониторинга" sheetId="12" r:id="rId7"/>
  </sheets>
  <definedNames>
    <definedName name="_xlnm._FilterDatabase" localSheetId="2" hidden="1">диаграммы!$A$35:$C$35</definedName>
    <definedName name="_xlnm._FilterDatabase" localSheetId="5" hidden="1">'ср. балл'!$A$34:$B$34</definedName>
  </definedNames>
  <calcPr calcId="124519"/>
</workbook>
</file>

<file path=xl/calcChain.xml><?xml version="1.0" encoding="utf-8"?>
<calcChain xmlns="http://schemas.openxmlformats.org/spreadsheetml/2006/main">
  <c r="O7" i="5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N7" l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F54"/>
  <c r="G54"/>
  <c r="H54"/>
  <c r="I54"/>
  <c r="J54"/>
  <c r="K54"/>
  <c r="L54"/>
  <c r="N54" s="1"/>
  <c r="M54"/>
  <c r="E54"/>
  <c r="O54" l="1"/>
  <c r="O6" l="1"/>
  <c r="N6" l="1"/>
  <c r="N5"/>
</calcChain>
</file>

<file path=xl/sharedStrings.xml><?xml version="1.0" encoding="utf-8"?>
<sst xmlns="http://schemas.openxmlformats.org/spreadsheetml/2006/main" count="852" uniqueCount="162">
  <si>
    <t>ОУ</t>
  </si>
  <si>
    <t>Класс</t>
  </si>
  <si>
    <t>Тип класса</t>
  </si>
  <si>
    <t>Ф.И.О. учителя</t>
  </si>
  <si>
    <t xml:space="preserve">Кол-во 
писав-
ших </t>
  </si>
  <si>
    <t>Ср.балл</t>
  </si>
  <si>
    <r>
      <t>количество учащихся</t>
    </r>
    <r>
      <rPr>
        <b/>
        <sz val="8"/>
        <rFont val="Arial Cyr"/>
        <charset val="204"/>
      </rPr>
      <t xml:space="preserve"> , набравших  баллы (от 0 до 7) </t>
    </r>
  </si>
  <si>
    <t>о</t>
  </si>
  <si>
    <t>ЧернецоваН.Ю.</t>
  </si>
  <si>
    <t>7А</t>
  </si>
  <si>
    <t>г</t>
  </si>
  <si>
    <t>Гринченко Л.И.</t>
  </si>
  <si>
    <t>7Б</t>
  </si>
  <si>
    <t>Мановицкая Е.Г.</t>
  </si>
  <si>
    <t>7В</t>
  </si>
  <si>
    <t>Горецкая Л.А.</t>
  </si>
  <si>
    <t>7а</t>
  </si>
  <si>
    <t>Гуляева Т.М.</t>
  </si>
  <si>
    <t>7б</t>
  </si>
  <si>
    <t>Рипенко З.Г.</t>
  </si>
  <si>
    <t>О</t>
  </si>
  <si>
    <t>Сидоренко Е.Н.</t>
  </si>
  <si>
    <t>Кураева С.В.</t>
  </si>
  <si>
    <t>Барковская И.В.</t>
  </si>
  <si>
    <t>Арутюнян В.А.</t>
  </si>
  <si>
    <t>Чернышова Ж.В.</t>
  </si>
  <si>
    <t>Рыбальченко С.Ю.</t>
  </si>
  <si>
    <t>7Г</t>
  </si>
  <si>
    <t>Феденёва В.В.</t>
  </si>
  <si>
    <t>А.А. Башкатова</t>
  </si>
  <si>
    <t>С.В. Литвинова</t>
  </si>
  <si>
    <t>Квитко В.И.</t>
  </si>
  <si>
    <t>Аветчина Е.С.</t>
  </si>
  <si>
    <t>Солодкова Н.Ю.</t>
  </si>
  <si>
    <t>Бурлай Е.В.</t>
  </si>
  <si>
    <t>Бабаян Т.Е.</t>
  </si>
  <si>
    <t>Шевкунова Н.К.</t>
  </si>
  <si>
    <t>Криуленко В.Н.</t>
  </si>
  <si>
    <t>Гаушева В.В.</t>
  </si>
  <si>
    <t>Кузнецова В.Г.</t>
  </si>
  <si>
    <t>Шматко А.Н.</t>
  </si>
  <si>
    <t>Тен Л.Г.</t>
  </si>
  <si>
    <t>Дёмина А.В.</t>
  </si>
  <si>
    <t>Филипенко Е.М.</t>
  </si>
  <si>
    <t>Удодова А.Д.</t>
  </si>
  <si>
    <t>Нохрина Т.А.</t>
  </si>
  <si>
    <t>Сейиннян Г. Х.</t>
  </si>
  <si>
    <t>Ростовцева Н. И.</t>
  </si>
  <si>
    <t>Мордик Т. И.</t>
  </si>
  <si>
    <t>Кантемирова Г.П.</t>
  </si>
  <si>
    <t>Космина Н.Г.</t>
  </si>
  <si>
    <t>Шаламова И.П.</t>
  </si>
  <si>
    <t>Анисимова Л.С.</t>
  </si>
  <si>
    <t xml:space="preserve">Анализ результатов КДР по рус. яз. 7 класс,  20.05.2014 </t>
  </si>
  <si>
    <t>Ревякина О.Л.</t>
  </si>
  <si>
    <t>Склярова</t>
  </si>
  <si>
    <t>Калунбекова</t>
  </si>
  <si>
    <t>итого</t>
  </si>
  <si>
    <t>по ОУ</t>
  </si>
  <si>
    <t>ср.б.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</si>
  <si>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</si>
  <si>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</si>
  <si>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</si>
  <si>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</si>
  <si>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</si>
  <si>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</si>
  <si>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</si>
  <si>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</si>
  <si>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</si>
  <si>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</si>
  <si>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</si>
  <si>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</si>
  <si>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</si>
  <si>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</si>
  <si>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</si>
  <si>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</si>
  <si>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</si>
  <si>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</si>
  <si>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</si>
  <si>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</si>
  <si>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</si>
  <si>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</si>
  <si>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</si>
  <si>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</si>
  <si>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</si>
  <si>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</si>
  <si>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</si>
  <si>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</si>
  <si>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№31</t>
  </si>
  <si>
    <t>№36</t>
  </si>
  <si>
    <t>рейтинг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</si>
  <si>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</si>
  <si>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</si>
  <si>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</si>
  <si>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9"/>
        <rFont val="Arial Cyr"/>
        <charset val="204"/>
      </rPr>
      <t xml:space="preserve"> ВЕРНО выполнивших данные задания в районе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</si>
  <si>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районе</t>
    </r>
  </si>
  <si>
    <r>
      <rPr>
        <b/>
        <u/>
        <sz val="10"/>
        <rFont val="Arial Cyr"/>
        <charset val="204"/>
      </rPr>
      <t>процент</t>
    </r>
    <r>
      <rPr>
        <b/>
        <sz val="10"/>
        <rFont val="Arial Cyr"/>
        <charset val="204"/>
      </rPr>
      <t xml:space="preserve"> полученных
 оценок в районе</t>
    </r>
  </si>
  <si>
    <r>
      <t>Количество учащихся</t>
    </r>
    <r>
      <rPr>
        <b/>
        <sz val="9"/>
        <rFont val="Arial Cyr"/>
        <charset val="204"/>
      </rPr>
      <t xml:space="preserve"> ВЕРНО выполнивших данные задания в районе</t>
    </r>
  </si>
  <si>
    <t>Класс с литерой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</si>
  <si>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</si>
  <si>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классах</t>
    </r>
  </si>
  <si>
    <r>
      <t>процент</t>
    </r>
    <r>
      <rPr>
        <b/>
        <sz val="10"/>
        <rFont val="Arial Cyr"/>
        <charset val="204"/>
      </rPr>
      <t xml:space="preserve"> оценок в ОУ
  (</t>
    </r>
    <r>
      <rPr>
        <b/>
        <u/>
        <sz val="10"/>
        <rFont val="Arial Cyr"/>
        <charset val="204"/>
      </rPr>
      <t>где менее 6 классов</t>
    </r>
    <r>
      <rPr>
        <b/>
        <sz val="10"/>
        <rFont val="Arial Cyr"/>
        <charset val="204"/>
      </rPr>
      <t>)</t>
    </r>
  </si>
  <si>
    <t>П</t>
  </si>
  <si>
    <t>"2"</t>
  </si>
  <si>
    <t>"3"</t>
  </si>
  <si>
    <t>"4"</t>
  </si>
  <si>
    <t>"5"</t>
  </si>
  <si>
    <t>СОШ №1</t>
  </si>
  <si>
    <t>СОШ №2</t>
  </si>
  <si>
    <t>СОШ №3</t>
  </si>
  <si>
    <t>СОШ №4</t>
  </si>
  <si>
    <t>гимназия №5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</si>
  <si>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</si>
  <si>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</si>
  <si>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</si>
  <si>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</si>
  <si>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</si>
  <si>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</si>
  <si>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</si>
  <si>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>Башкатова А.А.</t>
  </si>
  <si>
    <t>Литвинова С.В.</t>
  </si>
  <si>
    <t>СОШ №12</t>
  </si>
  <si>
    <t>СОШ №13</t>
  </si>
  <si>
    <t>Барковаская И.В.</t>
  </si>
  <si>
    <t>СОШ №14</t>
  </si>
  <si>
    <t>СОШ №15</t>
  </si>
  <si>
    <t>СОШ №16</t>
  </si>
  <si>
    <t>СОШ №17</t>
  </si>
  <si>
    <t>СОШ №18</t>
  </si>
  <si>
    <t>СОШ №19</t>
  </si>
  <si>
    <t>Сейинян Г. Х.</t>
  </si>
  <si>
    <t>СОШ №20</t>
  </si>
  <si>
    <t>СОШ №21</t>
  </si>
  <si>
    <t>СОШ №22</t>
  </si>
  <si>
    <t>Склярова С.В.</t>
  </si>
  <si>
    <t>СОШ №23</t>
  </si>
  <si>
    <t>СОШ №24</t>
  </si>
  <si>
    <t>СОШ №25</t>
  </si>
  <si>
    <t>ООШ №26</t>
  </si>
  <si>
    <t>ООШ №27</t>
  </si>
  <si>
    <t>Чернецова Н.Ю.</t>
  </si>
  <si>
    <t>ООШ №28</t>
  </si>
  <si>
    <t>ООШ №31</t>
  </si>
  <si>
    <t>Калунбекова Н. С.</t>
  </si>
  <si>
    <t>СОШ №36</t>
  </si>
  <si>
    <t>Анализ результатов КДР по Русскому языку (20.05.2014) учащихся 7-х классов</t>
  </si>
  <si>
    <t>по району</t>
  </si>
  <si>
    <t>по краю</t>
  </si>
  <si>
    <t>успеваемость по классу</t>
  </si>
  <si>
    <t>качество по классу</t>
  </si>
  <si>
    <t>успеваемость по ОУ</t>
  </si>
  <si>
    <t>качество по ОУ</t>
  </si>
  <si>
    <t>усп.</t>
  </si>
  <si>
    <t>кач.</t>
  </si>
  <si>
    <t>% качества</t>
  </si>
  <si>
    <t>Качество по району - 40%</t>
  </si>
  <si>
    <t>качество выше районного показателя</t>
  </si>
  <si>
    <t>очень низкий результат</t>
  </si>
  <si>
    <t>выше районного</t>
  </si>
  <si>
    <t>ниже районного</t>
  </si>
  <si>
    <t>район</t>
  </si>
  <si>
    <t>гимн. №5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</si>
</sst>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u/>
      <sz val="8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u/>
      <sz val="9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b/>
      <sz val="12"/>
      <color rgb="FF006600"/>
      <name val="Arial Cyr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4"/>
      <color theme="5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07">
    <xf numFmtId="0" fontId="0" fillId="0" borderId="0" xfId="0"/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5" fillId="0" borderId="18" xfId="0" applyNumberFormat="1" applyFont="1" applyFill="1" applyBorder="1" applyAlignment="1" applyProtection="1"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3" xfId="0" applyNumberFormat="1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14" fillId="0" borderId="24" xfId="0" applyFont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protection locked="0"/>
    </xf>
    <xf numFmtId="0" fontId="0" fillId="0" borderId="0" xfId="0"/>
    <xf numFmtId="0" fontId="4" fillId="0" borderId="23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protection locked="0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6" fillId="4" borderId="2" xfId="0" applyFont="1" applyFill="1" applyBorder="1" applyAlignment="1" applyProtection="1">
      <alignment horizontal="right" vertical="center"/>
    </xf>
    <xf numFmtId="0" fontId="6" fillId="4" borderId="12" xfId="0" applyFont="1" applyFill="1" applyBorder="1" applyAlignment="1" applyProtection="1">
      <alignment horizontal="right" vertical="center"/>
    </xf>
    <xf numFmtId="0" fontId="5" fillId="4" borderId="1" xfId="0" applyFont="1" applyFill="1" applyBorder="1" applyAlignment="1" applyProtection="1">
      <protection locked="0"/>
    </xf>
    <xf numFmtId="0" fontId="6" fillId="4" borderId="13" xfId="0" applyFont="1" applyFill="1" applyBorder="1" applyAlignment="1" applyProtection="1">
      <alignment horizontal="right" vertical="center"/>
    </xf>
    <xf numFmtId="0" fontId="6" fillId="4" borderId="8" xfId="0" applyFont="1" applyFill="1" applyBorder="1" applyAlignment="1" applyProtection="1">
      <alignment horizontal="right" vertical="center"/>
    </xf>
    <xf numFmtId="0" fontId="6" fillId="5" borderId="2" xfId="0" applyFont="1" applyFill="1" applyBorder="1" applyAlignment="1" applyProtection="1">
      <alignment horizontal="right" vertical="center"/>
    </xf>
    <xf numFmtId="0" fontId="6" fillId="5" borderId="12" xfId="0" applyFont="1" applyFill="1" applyBorder="1" applyAlignment="1" applyProtection="1">
      <alignment horizontal="right" vertical="center"/>
    </xf>
    <xf numFmtId="0" fontId="5" fillId="5" borderId="1" xfId="0" applyFont="1" applyFill="1" applyBorder="1" applyAlignment="1" applyProtection="1">
      <protection locked="0"/>
    </xf>
    <xf numFmtId="0" fontId="6" fillId="5" borderId="13" xfId="0" applyFont="1" applyFill="1" applyBorder="1" applyAlignment="1" applyProtection="1">
      <alignment horizontal="right" vertical="center"/>
    </xf>
    <xf numFmtId="0" fontId="6" fillId="5" borderId="8" xfId="0" applyFont="1" applyFill="1" applyBorder="1" applyAlignment="1" applyProtection="1">
      <alignment horizontal="right" vertical="center"/>
    </xf>
    <xf numFmtId="0" fontId="6" fillId="6" borderId="2" xfId="0" applyFont="1" applyFill="1" applyBorder="1" applyAlignment="1" applyProtection="1">
      <alignment horizontal="right" vertical="center"/>
    </xf>
    <xf numFmtId="0" fontId="6" fillId="6" borderId="12" xfId="0" applyFont="1" applyFill="1" applyBorder="1" applyAlignment="1" applyProtection="1">
      <alignment horizontal="right" vertical="center"/>
    </xf>
    <xf numFmtId="0" fontId="5" fillId="6" borderId="1" xfId="0" applyFont="1" applyFill="1" applyBorder="1" applyAlignment="1" applyProtection="1">
      <protection locked="0"/>
    </xf>
    <xf numFmtId="0" fontId="6" fillId="6" borderId="13" xfId="0" applyFont="1" applyFill="1" applyBorder="1" applyAlignment="1" applyProtection="1">
      <alignment horizontal="right" vertical="center"/>
    </xf>
    <xf numFmtId="0" fontId="6" fillId="6" borderId="8" xfId="0" applyFont="1" applyFill="1" applyBorder="1" applyAlignment="1" applyProtection="1">
      <alignment horizontal="right" vertical="center"/>
    </xf>
    <xf numFmtId="0" fontId="6" fillId="7" borderId="2" xfId="0" applyFont="1" applyFill="1" applyBorder="1" applyAlignment="1" applyProtection="1">
      <alignment horizontal="right" vertical="center"/>
    </xf>
    <xf numFmtId="0" fontId="6" fillId="7" borderId="12" xfId="0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protection locked="0"/>
    </xf>
    <xf numFmtId="0" fontId="6" fillId="7" borderId="13" xfId="0" applyFont="1" applyFill="1" applyBorder="1" applyAlignment="1" applyProtection="1">
      <alignment horizontal="right" vertical="center"/>
    </xf>
    <xf numFmtId="0" fontId="6" fillId="7" borderId="8" xfId="0" applyFont="1" applyFill="1" applyBorder="1" applyAlignment="1" applyProtection="1">
      <alignment horizontal="right" vertical="center"/>
    </xf>
    <xf numFmtId="0" fontId="0" fillId="3" borderId="0" xfId="0" applyFill="1" applyBorder="1"/>
    <xf numFmtId="0" fontId="1" fillId="0" borderId="9" xfId="0" applyFont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horizontal="left" vertical="center" wrapText="1"/>
    </xf>
    <xf numFmtId="0" fontId="4" fillId="0" borderId="40" xfId="0" applyFont="1" applyBorder="1" applyAlignment="1">
      <alignment horizontal="center"/>
    </xf>
    <xf numFmtId="0" fontId="7" fillId="0" borderId="25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43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protection locked="0"/>
    </xf>
    <xf numFmtId="0" fontId="5" fillId="5" borderId="3" xfId="0" applyFont="1" applyFill="1" applyBorder="1" applyAlignment="1" applyProtection="1">
      <protection locked="0"/>
    </xf>
    <xf numFmtId="0" fontId="5" fillId="4" borderId="3" xfId="0" applyFont="1" applyFill="1" applyBorder="1" applyAlignment="1" applyProtection="1">
      <protection locked="0"/>
    </xf>
    <xf numFmtId="0" fontId="5" fillId="7" borderId="3" xfId="0" applyFont="1" applyFill="1" applyBorder="1" applyAlignment="1" applyProtection="1">
      <protection locked="0"/>
    </xf>
    <xf numFmtId="0" fontId="6" fillId="6" borderId="18" xfId="0" applyFont="1" applyFill="1" applyBorder="1" applyAlignment="1" applyProtection="1">
      <alignment horizontal="right" vertical="center"/>
    </xf>
    <xf numFmtId="0" fontId="6" fillId="5" borderId="18" xfId="0" applyFont="1" applyFill="1" applyBorder="1" applyAlignment="1" applyProtection="1">
      <alignment horizontal="right" vertical="center"/>
    </xf>
    <xf numFmtId="0" fontId="6" fillId="4" borderId="18" xfId="0" applyFont="1" applyFill="1" applyBorder="1" applyAlignment="1" applyProtection="1">
      <alignment horizontal="right" vertical="center"/>
    </xf>
    <xf numFmtId="0" fontId="6" fillId="7" borderId="18" xfId="0" applyFont="1" applyFill="1" applyBorder="1" applyAlignment="1" applyProtection="1">
      <alignment horizontal="right" vertical="center"/>
    </xf>
    <xf numFmtId="0" fontId="14" fillId="0" borderId="1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35" xfId="0" applyFont="1" applyFill="1" applyBorder="1" applyAlignment="1" applyProtection="1">
      <alignment horizontal="center" vertical="center" wrapText="1"/>
      <protection hidden="1"/>
    </xf>
    <xf numFmtId="0" fontId="16" fillId="0" borderId="52" xfId="0" applyFont="1" applyFill="1" applyBorder="1" applyAlignment="1" applyProtection="1">
      <alignment horizontal="center" vertical="center" wrapText="1"/>
      <protection hidden="1"/>
    </xf>
    <xf numFmtId="0" fontId="17" fillId="0" borderId="11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64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20" fillId="0" borderId="35" xfId="0" applyFont="1" applyFill="1" applyBorder="1" applyAlignment="1" applyProtection="1">
      <alignment horizontal="center" vertical="center" wrapText="1"/>
      <protection hidden="1"/>
    </xf>
    <xf numFmtId="0" fontId="17" fillId="0" borderId="52" xfId="0" applyFont="1" applyFill="1" applyBorder="1" applyAlignment="1" applyProtection="1">
      <alignment horizontal="center" vertical="center" wrapText="1"/>
      <protection hidden="1"/>
    </xf>
    <xf numFmtId="0" fontId="17" fillId="0" borderId="53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hidden="1"/>
    </xf>
    <xf numFmtId="164" fontId="0" fillId="0" borderId="15" xfId="0" applyNumberFormat="1" applyFill="1" applyBorder="1" applyAlignment="1" applyProtection="1">
      <alignment horizontal="center" vertical="center"/>
      <protection hidden="1"/>
    </xf>
    <xf numFmtId="164" fontId="0" fillId="0" borderId="22" xfId="0" applyNumberFormat="1" applyFill="1" applyBorder="1" applyAlignment="1" applyProtection="1">
      <alignment horizontal="center" vertical="center"/>
      <protection hidden="1"/>
    </xf>
    <xf numFmtId="164" fontId="0" fillId="0" borderId="23" xfId="0" applyNumberFormat="1" applyFill="1" applyBorder="1" applyAlignment="1" applyProtection="1">
      <alignment horizontal="center" vertical="center"/>
      <protection hidden="1"/>
    </xf>
    <xf numFmtId="164" fontId="0" fillId="0" borderId="16" xfId="0" applyNumberFormat="1" applyFill="1" applyBorder="1" applyAlignment="1" applyProtection="1">
      <alignment horizontal="center" vertical="center"/>
      <protection hidden="1"/>
    </xf>
    <xf numFmtId="164" fontId="0" fillId="0" borderId="8" xfId="0" applyNumberFormat="1" applyFill="1" applyBorder="1" applyAlignment="1" applyProtection="1">
      <alignment horizontal="center" vertical="center"/>
      <protection hidden="1"/>
    </xf>
    <xf numFmtId="164" fontId="0" fillId="0" borderId="40" xfId="0" applyNumberFormat="1" applyFill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64" fontId="0" fillId="0" borderId="18" xfId="0" applyNumberFormat="1" applyFill="1" applyBorder="1" applyAlignment="1" applyProtection="1">
      <alignment horizontal="center" vertical="center"/>
      <protection hidden="1"/>
    </xf>
    <xf numFmtId="164" fontId="0" fillId="0" borderId="44" xfId="0" applyNumberForma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protection locked="0"/>
    </xf>
    <xf numFmtId="0" fontId="0" fillId="0" borderId="46" xfId="0" applyFill="1" applyBorder="1" applyAlignment="1" applyProtection="1">
      <protection locked="0"/>
    </xf>
    <xf numFmtId="0" fontId="22" fillId="0" borderId="45" xfId="0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22" fillId="0" borderId="27" xfId="0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0" fontId="22" fillId="0" borderId="47" xfId="0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hidden="1"/>
    </xf>
    <xf numFmtId="0" fontId="16" fillId="0" borderId="9" xfId="0" applyFont="1" applyFill="1" applyBorder="1" applyAlignment="1" applyProtection="1">
      <alignment horizontal="left" vertical="center" wrapText="1"/>
      <protection hidden="1"/>
    </xf>
    <xf numFmtId="0" fontId="16" fillId="0" borderId="5" xfId="0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34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38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left" vertical="center" wrapText="1"/>
      <protection hidden="1"/>
    </xf>
    <xf numFmtId="0" fontId="16" fillId="0" borderId="26" xfId="0" applyFont="1" applyFill="1" applyBorder="1" applyAlignment="1" applyProtection="1">
      <alignment horizontal="left" vertical="center" wrapText="1"/>
      <protection hidden="1"/>
    </xf>
    <xf numFmtId="0" fontId="16" fillId="0" borderId="19" xfId="0" applyFont="1" applyFill="1" applyBorder="1" applyAlignment="1" applyProtection="1">
      <alignment horizontal="left" vertical="center" wrapText="1"/>
      <protection hidden="1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54" xfId="0" applyNumberFormat="1" applyFont="1" applyFill="1" applyBorder="1" applyAlignment="1" applyProtection="1">
      <alignment vertical="center"/>
      <protection locked="0"/>
    </xf>
    <xf numFmtId="0" fontId="23" fillId="0" borderId="32" xfId="0" applyNumberFormat="1" applyFont="1" applyFill="1" applyBorder="1" applyAlignment="1" applyProtection="1">
      <alignment vertical="center"/>
      <protection locked="0"/>
    </xf>
    <xf numFmtId="0" fontId="11" fillId="0" borderId="46" xfId="0" applyFont="1" applyFill="1" applyBorder="1" applyAlignment="1" applyProtection="1"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33" xfId="0" applyNumberFormat="1" applyFont="1" applyFill="1" applyBorder="1" applyAlignment="1" applyProtection="1">
      <alignment vertical="center"/>
      <protection locked="0"/>
    </xf>
    <xf numFmtId="0" fontId="11" fillId="0" borderId="49" xfId="0" applyFont="1" applyFill="1" applyBorder="1" applyAlignment="1" applyProtection="1">
      <protection locked="0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0" fontId="23" fillId="0" borderId="55" xfId="0" applyNumberFormat="1" applyFont="1" applyFill="1" applyBorder="1" applyAlignment="1" applyProtection="1">
      <alignment vertical="center"/>
      <protection locked="0"/>
    </xf>
    <xf numFmtId="0" fontId="11" fillId="0" borderId="48" xfId="0" applyFont="1" applyFill="1" applyBorder="1" applyAlignment="1" applyProtection="1">
      <protection locked="0"/>
    </xf>
    <xf numFmtId="0" fontId="23" fillId="0" borderId="4" xfId="0" applyNumberFormat="1" applyFont="1" applyFill="1" applyBorder="1" applyAlignment="1" applyProtection="1">
      <alignment vertical="center"/>
      <protection locked="0"/>
    </xf>
    <xf numFmtId="0" fontId="23" fillId="0" borderId="4" xfId="0" applyNumberFormat="1" applyFont="1" applyFill="1" applyBorder="1" applyAlignment="1" applyProtection="1">
      <protection locked="0"/>
    </xf>
    <xf numFmtId="0" fontId="23" fillId="0" borderId="33" xfId="0" applyNumberFormat="1" applyFont="1" applyFill="1" applyBorder="1" applyAlignment="1" applyProtection="1">
      <protection locked="0"/>
    </xf>
    <xf numFmtId="0" fontId="23" fillId="0" borderId="32" xfId="0" applyNumberFormat="1" applyFont="1" applyFill="1" applyBorder="1" applyAlignment="1" applyProtection="1">
      <protection locked="0"/>
    </xf>
    <xf numFmtId="0" fontId="23" fillId="0" borderId="42" xfId="0" applyNumberFormat="1" applyFont="1" applyFill="1" applyBorder="1" applyAlignment="1" applyProtection="1">
      <protection locked="0"/>
    </xf>
    <xf numFmtId="0" fontId="23" fillId="0" borderId="54" xfId="0" applyNumberFormat="1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protection locked="0"/>
    </xf>
    <xf numFmtId="0" fontId="0" fillId="0" borderId="57" xfId="0" applyFill="1" applyBorder="1" applyAlignment="1" applyProtection="1">
      <protection locked="0"/>
    </xf>
    <xf numFmtId="0" fontId="0" fillId="0" borderId="58" xfId="0" applyFill="1" applyBorder="1" applyAlignment="1" applyProtection="1">
      <protection locked="0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protection locked="0"/>
    </xf>
    <xf numFmtId="0" fontId="0" fillId="0" borderId="51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0" fontId="19" fillId="0" borderId="53" xfId="0" applyFont="1" applyFill="1" applyBorder="1" applyAlignment="1" applyProtection="1">
      <alignment horizontal="center" vertical="center" wrapText="1"/>
      <protection hidden="1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164" fontId="0" fillId="0" borderId="24" xfId="0" applyNumberFormat="1" applyFill="1" applyBorder="1" applyAlignment="1" applyProtection="1">
      <alignment horizontal="center" vertical="center"/>
      <protection hidden="1"/>
    </xf>
    <xf numFmtId="164" fontId="0" fillId="0" borderId="13" xfId="0" applyNumberFormat="1" applyFill="1" applyBorder="1" applyAlignment="1" applyProtection="1">
      <alignment horizontal="center" vertical="center"/>
      <protection hidden="1"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164" fontId="0" fillId="0" borderId="15" xfId="0" applyNumberFormat="1" applyFill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64" fontId="0" fillId="0" borderId="22" xfId="0" applyNumberFormat="1" applyFill="1" applyBorder="1" applyAlignment="1" applyProtection="1">
      <alignment horizontal="center" vertical="center"/>
      <protection hidden="1"/>
    </xf>
    <xf numFmtId="164" fontId="0" fillId="0" borderId="18" xfId="0" applyNumberFormat="1" applyFill="1" applyBorder="1" applyAlignment="1" applyProtection="1">
      <alignment horizontal="center" vertical="center"/>
      <protection hidden="1"/>
    </xf>
    <xf numFmtId="164" fontId="0" fillId="0" borderId="23" xfId="0" applyNumberFormat="1" applyFill="1" applyBorder="1" applyAlignment="1" applyProtection="1">
      <alignment horizontal="center" vertical="center"/>
      <protection hidden="1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 applyProtection="1">
      <alignment horizontal="center" vertical="center" wrapText="1"/>
      <protection hidden="1"/>
    </xf>
    <xf numFmtId="164" fontId="17" fillId="0" borderId="35" xfId="0" applyNumberFormat="1" applyFont="1" applyFill="1" applyBorder="1" applyAlignment="1" applyProtection="1">
      <alignment horizontal="center" vertical="center"/>
      <protection hidden="1"/>
    </xf>
    <xf numFmtId="0" fontId="9" fillId="0" borderId="59" xfId="0" applyFont="1" applyFill="1" applyBorder="1" applyAlignment="1" applyProtection="1">
      <alignment horizontal="center" vertical="center"/>
      <protection hidden="1"/>
    </xf>
    <xf numFmtId="164" fontId="0" fillId="0" borderId="60" xfId="0" applyNumberFormat="1" applyFill="1" applyBorder="1" applyAlignment="1" applyProtection="1">
      <alignment horizontal="center" vertical="center"/>
      <protection hidden="1"/>
    </xf>
    <xf numFmtId="164" fontId="0" fillId="0" borderId="61" xfId="0" applyNumberFormat="1" applyFill="1" applyBorder="1" applyAlignment="1" applyProtection="1">
      <alignment horizontal="center" vertical="center"/>
      <protection hidden="1"/>
    </xf>
    <xf numFmtId="164" fontId="0" fillId="0" borderId="60" xfId="0" applyNumberForma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0" fontId="23" fillId="0" borderId="64" xfId="0" applyNumberFormat="1" applyFont="1" applyFill="1" applyBorder="1" applyAlignment="1" applyProtection="1">
      <alignment vertical="center"/>
      <protection locked="0"/>
    </xf>
    <xf numFmtId="0" fontId="23" fillId="0" borderId="37" xfId="0" applyNumberFormat="1" applyFont="1" applyFill="1" applyBorder="1" applyAlignment="1" applyProtection="1">
      <alignment vertical="center"/>
      <protection locked="0"/>
    </xf>
    <xf numFmtId="0" fontId="11" fillId="0" borderId="63" xfId="0" applyFont="1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164" fontId="0" fillId="0" borderId="62" xfId="0" applyNumberFormat="1" applyFill="1" applyBorder="1" applyAlignment="1" applyProtection="1">
      <alignment horizontal="center" vertical="center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66" xfId="0" applyNumberFormat="1" applyFont="1" applyFill="1" applyBorder="1" applyAlignment="1" applyProtection="1">
      <alignment vertical="center"/>
      <protection locked="0"/>
    </xf>
    <xf numFmtId="0" fontId="23" fillId="0" borderId="21" xfId="0" applyNumberFormat="1" applyFont="1" applyFill="1" applyBorder="1" applyAlignment="1" applyProtection="1">
      <protection locked="0"/>
    </xf>
    <xf numFmtId="0" fontId="11" fillId="0" borderId="67" xfId="0" applyFont="1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0" fillId="0" borderId="68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67" xfId="0" applyFill="1" applyBorder="1" applyAlignment="1" applyProtection="1">
      <protection locked="0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25" fillId="0" borderId="60" xfId="0" applyFont="1" applyBorder="1" applyAlignment="1">
      <alignment horizontal="center" textRotation="90"/>
    </xf>
    <xf numFmtId="0" fontId="25" fillId="0" borderId="61" xfId="0" applyFont="1" applyBorder="1" applyAlignment="1">
      <alignment horizontal="center" textRotation="90"/>
    </xf>
    <xf numFmtId="0" fontId="25" fillId="0" borderId="62" xfId="0" applyFont="1" applyBorder="1" applyAlignment="1">
      <alignment horizontal="center" textRotation="90"/>
    </xf>
    <xf numFmtId="0" fontId="0" fillId="0" borderId="31" xfId="0" applyBorder="1"/>
    <xf numFmtId="0" fontId="25" fillId="0" borderId="15" xfId="0" applyFont="1" applyBorder="1" applyAlignment="1">
      <alignment horizontal="center" textRotation="90"/>
    </xf>
    <xf numFmtId="0" fontId="25" fillId="0" borderId="16" xfId="0" applyFont="1" applyBorder="1" applyAlignment="1">
      <alignment horizontal="center" textRotation="90"/>
    </xf>
    <xf numFmtId="0" fontId="25" fillId="0" borderId="17" xfId="0" applyFont="1" applyBorder="1" applyAlignment="1">
      <alignment horizontal="center" textRotation="90"/>
    </xf>
    <xf numFmtId="0" fontId="0" fillId="0" borderId="27" xfId="0" applyBorder="1"/>
    <xf numFmtId="0" fontId="1" fillId="0" borderId="37" xfId="0" applyFont="1" applyBorder="1" applyAlignment="1">
      <alignment horizontal="left"/>
    </xf>
    <xf numFmtId="0" fontId="0" fillId="0" borderId="45" xfId="0" applyBorder="1"/>
    <xf numFmtId="0" fontId="0" fillId="0" borderId="69" xfId="0" applyBorder="1"/>
    <xf numFmtId="0" fontId="0" fillId="0" borderId="47" xfId="0" applyBorder="1"/>
    <xf numFmtId="0" fontId="0" fillId="0" borderId="70" xfId="0" applyBorder="1"/>
    <xf numFmtId="0" fontId="14" fillId="0" borderId="28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textRotation="90"/>
    </xf>
    <xf numFmtId="0" fontId="13" fillId="0" borderId="23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 textRotation="90"/>
    </xf>
    <xf numFmtId="0" fontId="13" fillId="0" borderId="40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13" fillId="0" borderId="44" xfId="0" applyFont="1" applyBorder="1" applyAlignment="1">
      <alignment horizontal="center" vertical="center" textRotation="90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vertical="center"/>
      <protection locked="0"/>
    </xf>
    <xf numFmtId="0" fontId="23" fillId="0" borderId="1" xfId="0" applyNumberFormat="1" applyFont="1" applyFill="1" applyBorder="1" applyAlignment="1" applyProtection="1">
      <protection locked="0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9" borderId="1" xfId="0" applyFont="1" applyFill="1" applyBorder="1"/>
    <xf numFmtId="0" fontId="0" fillId="8" borderId="1" xfId="0" applyFill="1" applyBorder="1"/>
    <xf numFmtId="0" fontId="14" fillId="0" borderId="61" xfId="0" applyFont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28" fillId="9" borderId="1" xfId="0" applyFont="1" applyFill="1" applyBorder="1" applyAlignment="1" applyProtection="1">
      <protection locked="0"/>
    </xf>
    <xf numFmtId="0" fontId="28" fillId="0" borderId="1" xfId="0" applyFont="1" applyFill="1" applyBorder="1" applyAlignment="1" applyProtection="1">
      <protection locked="0"/>
    </xf>
    <xf numFmtId="0" fontId="28" fillId="8" borderId="1" xfId="0" applyFont="1" applyFill="1" applyBorder="1" applyAlignment="1" applyProtection="1">
      <protection locked="0"/>
    </xf>
    <xf numFmtId="0" fontId="0" fillId="9" borderId="11" xfId="0" applyFill="1" applyBorder="1"/>
    <xf numFmtId="0" fontId="14" fillId="0" borderId="34" xfId="0" applyFont="1" applyBorder="1" applyAlignment="1">
      <alignment horizontal="center"/>
    </xf>
    <xf numFmtId="0" fontId="0" fillId="3" borderId="11" xfId="0" applyFill="1" applyBorder="1"/>
    <xf numFmtId="0" fontId="0" fillId="8" borderId="11" xfId="0" applyFill="1" applyBorder="1"/>
    <xf numFmtId="0" fontId="14" fillId="0" borderId="0" xfId="0" applyFont="1" applyBorder="1" applyAlignment="1">
      <alignment horizontal="center"/>
    </xf>
    <xf numFmtId="0" fontId="14" fillId="9" borderId="1" xfId="0" applyFont="1" applyFill="1" applyBorder="1" applyAlignment="1">
      <alignment horizontal="center" vertical="center"/>
    </xf>
    <xf numFmtId="0" fontId="14" fillId="9" borderId="3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1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</a:t>
            </a:r>
            <a:r>
              <a:rPr lang="ru-RU" baseline="0"/>
              <a:t> полученных оценок за КДР по русскому языку 7 кл., 20.05.14г.</a:t>
            </a:r>
            <a:endParaRPr lang="ru-RU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797900262467191"/>
          <c:y val="0.19411296738265713"/>
          <c:w val="0.70321656643313291"/>
          <c:h val="0.7708830548926014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'успев. качество'!$U$4:$U$7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'успев. качество'!$V$4:$V$7</c:f>
              <c:numCache>
                <c:formatCode>0.0</c:formatCode>
                <c:ptCount val="4"/>
                <c:pt idx="0">
                  <c:v>14.317673378076062</c:v>
                </c:pt>
                <c:pt idx="1">
                  <c:v>45.973154362416111</c:v>
                </c:pt>
                <c:pt idx="2">
                  <c:v>26.957494407158837</c:v>
                </c:pt>
                <c:pt idx="3">
                  <c:v>12.751677852348994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9.9542025750718174E-2"/>
          <c:y val="0.81132580384492514"/>
          <c:w val="0.8374658482650299"/>
          <c:h val="0.12834257293017368"/>
        </c:manualLayout>
      </c:layout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ОО Усть-Лабинского района </a:t>
            </a:r>
          </a:p>
          <a:p>
            <a:pPr>
              <a:defRPr/>
            </a:pPr>
            <a:r>
              <a:rPr lang="ru-RU" baseline="0"/>
              <a:t>(КДР по русскому языку 7 кл., 20.05.14г.)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5.1653314078098318E-2"/>
          <c:y val="0.15641612980195657"/>
          <c:w val="0.92122946967873554"/>
          <c:h val="0.67856046840298812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- 86%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диаграммы!$A$3:$A$32</c:f>
              <c:strCache>
                <c:ptCount val="30"/>
                <c:pt idx="0">
                  <c:v>СОШ №1</c:v>
                </c:pt>
                <c:pt idx="1">
                  <c:v>ООШ №27</c:v>
                </c:pt>
                <c:pt idx="2">
                  <c:v>ООШ №28</c:v>
                </c:pt>
                <c:pt idx="3">
                  <c:v>СОШ №23</c:v>
                </c:pt>
                <c:pt idx="4">
                  <c:v>СОШ №2</c:v>
                </c:pt>
                <c:pt idx="5">
                  <c:v>СОШ №18</c:v>
                </c:pt>
                <c:pt idx="6">
                  <c:v>СОШ №22</c:v>
                </c:pt>
                <c:pt idx="7">
                  <c:v>СОШ №8</c:v>
                </c:pt>
                <c:pt idx="8">
                  <c:v>СОШ №19</c:v>
                </c:pt>
                <c:pt idx="9">
                  <c:v>СОШ №4</c:v>
                </c:pt>
                <c:pt idx="10">
                  <c:v>СОШ №10</c:v>
                </c:pt>
                <c:pt idx="11">
                  <c:v>СОШ №25</c:v>
                </c:pt>
                <c:pt idx="12">
                  <c:v>СОШ №12</c:v>
                </c:pt>
                <c:pt idx="13">
                  <c:v>СОШ №16</c:v>
                </c:pt>
                <c:pt idx="14">
                  <c:v>ООШ №26</c:v>
                </c:pt>
                <c:pt idx="15">
                  <c:v>гимназия №5</c:v>
                </c:pt>
                <c:pt idx="16">
                  <c:v>СОШ №24</c:v>
                </c:pt>
                <c:pt idx="17">
                  <c:v>СОШ №11</c:v>
                </c:pt>
                <c:pt idx="18">
                  <c:v>СОШ №36</c:v>
                </c:pt>
                <c:pt idx="19">
                  <c:v>СОШ №15</c:v>
                </c:pt>
                <c:pt idx="20">
                  <c:v>СОШ №6</c:v>
                </c:pt>
                <c:pt idx="21">
                  <c:v>СОШ №13</c:v>
                </c:pt>
                <c:pt idx="22">
                  <c:v>СОШ №3</c:v>
                </c:pt>
                <c:pt idx="23">
                  <c:v>СОШ №14</c:v>
                </c:pt>
                <c:pt idx="24">
                  <c:v>СОШ №21</c:v>
                </c:pt>
                <c:pt idx="25">
                  <c:v>СОШ №7</c:v>
                </c:pt>
                <c:pt idx="26">
                  <c:v>СОШ №17</c:v>
                </c:pt>
                <c:pt idx="27">
                  <c:v>СОШ №20</c:v>
                </c:pt>
                <c:pt idx="28">
                  <c:v>ООШ №31</c:v>
                </c:pt>
                <c:pt idx="29">
                  <c:v>СОШ №9</c:v>
                </c:pt>
              </c:strCache>
            </c:strRef>
          </c:cat>
          <c:val>
            <c:numRef>
              <c:f>диаграммы!$B$3:$B$32</c:f>
              <c:numCache>
                <c:formatCode>General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93</c:v>
                </c:pt>
                <c:pt idx="8">
                  <c:v>93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88</c:v>
                </c:pt>
                <c:pt idx="16">
                  <c:v>88</c:v>
                </c:pt>
                <c:pt idx="17">
                  <c:v>87</c:v>
                </c:pt>
                <c:pt idx="18">
                  <c:v>85</c:v>
                </c:pt>
                <c:pt idx="19">
                  <c:v>84</c:v>
                </c:pt>
                <c:pt idx="20">
                  <c:v>83</c:v>
                </c:pt>
                <c:pt idx="21">
                  <c:v>81</c:v>
                </c:pt>
                <c:pt idx="22">
                  <c:v>79</c:v>
                </c:pt>
                <c:pt idx="23">
                  <c:v>78</c:v>
                </c:pt>
                <c:pt idx="24">
                  <c:v>78</c:v>
                </c:pt>
                <c:pt idx="25">
                  <c:v>76</c:v>
                </c:pt>
                <c:pt idx="26">
                  <c:v>75</c:v>
                </c:pt>
                <c:pt idx="27">
                  <c:v>68</c:v>
                </c:pt>
                <c:pt idx="28">
                  <c:v>60</c:v>
                </c:pt>
                <c:pt idx="29">
                  <c:v>41</c:v>
                </c:pt>
              </c:numCache>
            </c:numRef>
          </c:val>
        </c:ser>
        <c:ser>
          <c:idx val="1"/>
          <c:order val="1"/>
          <c:tx>
            <c:v>Качество по району - 40%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диаграммы!$A$3:$A$32</c:f>
              <c:strCache>
                <c:ptCount val="30"/>
                <c:pt idx="0">
                  <c:v>СОШ №1</c:v>
                </c:pt>
                <c:pt idx="1">
                  <c:v>ООШ №27</c:v>
                </c:pt>
                <c:pt idx="2">
                  <c:v>ООШ №28</c:v>
                </c:pt>
                <c:pt idx="3">
                  <c:v>СОШ №23</c:v>
                </c:pt>
                <c:pt idx="4">
                  <c:v>СОШ №2</c:v>
                </c:pt>
                <c:pt idx="5">
                  <c:v>СОШ №18</c:v>
                </c:pt>
                <c:pt idx="6">
                  <c:v>СОШ №22</c:v>
                </c:pt>
                <c:pt idx="7">
                  <c:v>СОШ №8</c:v>
                </c:pt>
                <c:pt idx="8">
                  <c:v>СОШ №19</c:v>
                </c:pt>
                <c:pt idx="9">
                  <c:v>СОШ №4</c:v>
                </c:pt>
                <c:pt idx="10">
                  <c:v>СОШ №10</c:v>
                </c:pt>
                <c:pt idx="11">
                  <c:v>СОШ №25</c:v>
                </c:pt>
                <c:pt idx="12">
                  <c:v>СОШ №12</c:v>
                </c:pt>
                <c:pt idx="13">
                  <c:v>СОШ №16</c:v>
                </c:pt>
                <c:pt idx="14">
                  <c:v>ООШ №26</c:v>
                </c:pt>
                <c:pt idx="15">
                  <c:v>гимназия №5</c:v>
                </c:pt>
                <c:pt idx="16">
                  <c:v>СОШ №24</c:v>
                </c:pt>
                <c:pt idx="17">
                  <c:v>СОШ №11</c:v>
                </c:pt>
                <c:pt idx="18">
                  <c:v>СОШ №36</c:v>
                </c:pt>
                <c:pt idx="19">
                  <c:v>СОШ №15</c:v>
                </c:pt>
                <c:pt idx="20">
                  <c:v>СОШ №6</c:v>
                </c:pt>
                <c:pt idx="21">
                  <c:v>СОШ №13</c:v>
                </c:pt>
                <c:pt idx="22">
                  <c:v>СОШ №3</c:v>
                </c:pt>
                <c:pt idx="23">
                  <c:v>СОШ №14</c:v>
                </c:pt>
                <c:pt idx="24">
                  <c:v>СОШ №21</c:v>
                </c:pt>
                <c:pt idx="25">
                  <c:v>СОШ №7</c:v>
                </c:pt>
                <c:pt idx="26">
                  <c:v>СОШ №17</c:v>
                </c:pt>
                <c:pt idx="27">
                  <c:v>СОШ №20</c:v>
                </c:pt>
                <c:pt idx="28">
                  <c:v>ООШ №31</c:v>
                </c:pt>
                <c:pt idx="29">
                  <c:v>СОШ №9</c:v>
                </c:pt>
              </c:strCache>
            </c:strRef>
          </c:cat>
          <c:val>
            <c:numRef>
              <c:f>диаграммы!$C$3:$C$32</c:f>
              <c:numCache>
                <c:formatCode>General</c:formatCode>
                <c:ptCount val="30"/>
                <c:pt idx="0">
                  <c:v>47</c:v>
                </c:pt>
                <c:pt idx="1">
                  <c:v>50</c:v>
                </c:pt>
                <c:pt idx="2">
                  <c:v>70</c:v>
                </c:pt>
                <c:pt idx="3">
                  <c:v>40</c:v>
                </c:pt>
                <c:pt idx="4">
                  <c:v>60</c:v>
                </c:pt>
                <c:pt idx="5">
                  <c:v>56</c:v>
                </c:pt>
                <c:pt idx="6">
                  <c:v>22</c:v>
                </c:pt>
                <c:pt idx="7">
                  <c:v>36</c:v>
                </c:pt>
                <c:pt idx="8">
                  <c:v>37</c:v>
                </c:pt>
                <c:pt idx="9">
                  <c:v>55</c:v>
                </c:pt>
                <c:pt idx="10">
                  <c:v>49</c:v>
                </c:pt>
                <c:pt idx="11">
                  <c:v>46</c:v>
                </c:pt>
                <c:pt idx="12">
                  <c:v>40</c:v>
                </c:pt>
                <c:pt idx="13">
                  <c:v>68</c:v>
                </c:pt>
                <c:pt idx="14">
                  <c:v>22</c:v>
                </c:pt>
                <c:pt idx="15">
                  <c:v>49</c:v>
                </c:pt>
                <c:pt idx="16">
                  <c:v>44</c:v>
                </c:pt>
                <c:pt idx="17">
                  <c:v>32</c:v>
                </c:pt>
                <c:pt idx="18">
                  <c:v>38</c:v>
                </c:pt>
                <c:pt idx="19">
                  <c:v>37</c:v>
                </c:pt>
                <c:pt idx="20">
                  <c:v>34</c:v>
                </c:pt>
                <c:pt idx="21">
                  <c:v>42</c:v>
                </c:pt>
                <c:pt idx="22">
                  <c:v>35</c:v>
                </c:pt>
                <c:pt idx="23">
                  <c:v>17</c:v>
                </c:pt>
                <c:pt idx="24">
                  <c:v>22</c:v>
                </c:pt>
                <c:pt idx="25">
                  <c:v>29</c:v>
                </c:pt>
                <c:pt idx="26">
                  <c:v>13</c:v>
                </c:pt>
                <c:pt idx="27">
                  <c:v>32</c:v>
                </c:pt>
                <c:pt idx="28">
                  <c:v>20</c:v>
                </c:pt>
                <c:pt idx="29">
                  <c:v>0</c:v>
                </c:pt>
              </c:numCache>
            </c:numRef>
          </c:val>
        </c:ser>
        <c:axId val="60767232"/>
        <c:axId val="66365696"/>
      </c:barChart>
      <c:catAx>
        <c:axId val="6076723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66365696"/>
        <c:crosses val="autoZero"/>
        <c:auto val="1"/>
        <c:lblAlgn val="ctr"/>
        <c:lblOffset val="100"/>
      </c:catAx>
      <c:valAx>
        <c:axId val="66365696"/>
        <c:scaling>
          <c:orientation val="minMax"/>
        </c:scaling>
        <c:axPos val="l"/>
        <c:majorGridlines/>
        <c:numFmt formatCode="General" sourceLinked="1"/>
        <c:tickLblPos val="nextTo"/>
        <c:crossAx val="607672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 i="1" baseline="0">
                <a:solidFill>
                  <a:schemeClr val="tx2"/>
                </a:solidFill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100" b="1" i="1" baseline="0">
                <a:solidFill>
                  <a:schemeClr val="accent2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24944755813820216"/>
          <c:y val="0.18978341868105647"/>
          <c:w val="0.67922784215291865"/>
          <c:h val="4.9337591542315949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100" b="1" i="1"/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МКШ </a:t>
            </a:r>
          </a:p>
          <a:p>
            <a:pPr>
              <a:defRPr/>
            </a:pPr>
            <a:r>
              <a:rPr lang="ru-RU" baseline="0"/>
              <a:t>(КДР по русскому языку 7 кл., 20.05.14г.)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5.7420431669342305E-2"/>
          <c:y val="0.16427693638063223"/>
          <c:w val="0.93185217745840021"/>
          <c:h val="0.61395716486715257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- 86%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диаграммы!$A$36:$A$50</c:f>
              <c:strCache>
                <c:ptCount val="15"/>
                <c:pt idx="0">
                  <c:v>ООШ №27</c:v>
                </c:pt>
                <c:pt idx="1">
                  <c:v>ООШ №28</c:v>
                </c:pt>
                <c:pt idx="2">
                  <c:v>СОШ №18</c:v>
                </c:pt>
                <c:pt idx="3">
                  <c:v>СОШ №22</c:v>
                </c:pt>
                <c:pt idx="4">
                  <c:v>СОШ №8</c:v>
                </c:pt>
                <c:pt idx="5">
                  <c:v>СОШ №10</c:v>
                </c:pt>
                <c:pt idx="6">
                  <c:v>СОШ №16</c:v>
                </c:pt>
                <c:pt idx="7">
                  <c:v>ООШ №26</c:v>
                </c:pt>
                <c:pt idx="8">
                  <c:v>СОШ №24</c:v>
                </c:pt>
                <c:pt idx="9">
                  <c:v>СОШ №15</c:v>
                </c:pt>
                <c:pt idx="10">
                  <c:v>СОШ №14</c:v>
                </c:pt>
                <c:pt idx="11">
                  <c:v>СОШ №21</c:v>
                </c:pt>
                <c:pt idx="12">
                  <c:v>СОШ №17</c:v>
                </c:pt>
                <c:pt idx="13">
                  <c:v>ООШ №31</c:v>
                </c:pt>
                <c:pt idx="14">
                  <c:v>СОШ №9</c:v>
                </c:pt>
              </c:strCache>
            </c:strRef>
          </c:cat>
          <c:val>
            <c:numRef>
              <c:f>диаграммы!$B$36:$B$50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94</c:v>
                </c:pt>
                <c:pt idx="3">
                  <c:v>94</c:v>
                </c:pt>
                <c:pt idx="4">
                  <c:v>93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88</c:v>
                </c:pt>
                <c:pt idx="9">
                  <c:v>84</c:v>
                </c:pt>
                <c:pt idx="10">
                  <c:v>78</c:v>
                </c:pt>
                <c:pt idx="11">
                  <c:v>78</c:v>
                </c:pt>
                <c:pt idx="12">
                  <c:v>75</c:v>
                </c:pt>
                <c:pt idx="13">
                  <c:v>60</c:v>
                </c:pt>
                <c:pt idx="14">
                  <c:v>41</c:v>
                </c:pt>
              </c:numCache>
            </c:numRef>
          </c:val>
        </c:ser>
        <c:ser>
          <c:idx val="1"/>
          <c:order val="1"/>
          <c:tx>
            <c:v>Качество по району - 40%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диаграммы!$A$36:$A$50</c:f>
              <c:strCache>
                <c:ptCount val="15"/>
                <c:pt idx="0">
                  <c:v>ООШ №27</c:v>
                </c:pt>
                <c:pt idx="1">
                  <c:v>ООШ №28</c:v>
                </c:pt>
                <c:pt idx="2">
                  <c:v>СОШ №18</c:v>
                </c:pt>
                <c:pt idx="3">
                  <c:v>СОШ №22</c:v>
                </c:pt>
                <c:pt idx="4">
                  <c:v>СОШ №8</c:v>
                </c:pt>
                <c:pt idx="5">
                  <c:v>СОШ №10</c:v>
                </c:pt>
                <c:pt idx="6">
                  <c:v>СОШ №16</c:v>
                </c:pt>
                <c:pt idx="7">
                  <c:v>ООШ №26</c:v>
                </c:pt>
                <c:pt idx="8">
                  <c:v>СОШ №24</c:v>
                </c:pt>
                <c:pt idx="9">
                  <c:v>СОШ №15</c:v>
                </c:pt>
                <c:pt idx="10">
                  <c:v>СОШ №14</c:v>
                </c:pt>
                <c:pt idx="11">
                  <c:v>СОШ №21</c:v>
                </c:pt>
                <c:pt idx="12">
                  <c:v>СОШ №17</c:v>
                </c:pt>
                <c:pt idx="13">
                  <c:v>ООШ №31</c:v>
                </c:pt>
                <c:pt idx="14">
                  <c:v>СОШ №9</c:v>
                </c:pt>
              </c:strCache>
            </c:strRef>
          </c:cat>
          <c:val>
            <c:numRef>
              <c:f>диаграммы!$C$36:$C$50</c:f>
              <c:numCache>
                <c:formatCode>General</c:formatCode>
                <c:ptCount val="15"/>
                <c:pt idx="0">
                  <c:v>50</c:v>
                </c:pt>
                <c:pt idx="1">
                  <c:v>70</c:v>
                </c:pt>
                <c:pt idx="2">
                  <c:v>56</c:v>
                </c:pt>
                <c:pt idx="3">
                  <c:v>22</c:v>
                </c:pt>
                <c:pt idx="4">
                  <c:v>36</c:v>
                </c:pt>
                <c:pt idx="5">
                  <c:v>49</c:v>
                </c:pt>
                <c:pt idx="6">
                  <c:v>68</c:v>
                </c:pt>
                <c:pt idx="7">
                  <c:v>22</c:v>
                </c:pt>
                <c:pt idx="8">
                  <c:v>44</c:v>
                </c:pt>
                <c:pt idx="9">
                  <c:v>37</c:v>
                </c:pt>
                <c:pt idx="10">
                  <c:v>17</c:v>
                </c:pt>
                <c:pt idx="11">
                  <c:v>22</c:v>
                </c:pt>
                <c:pt idx="12">
                  <c:v>13</c:v>
                </c:pt>
                <c:pt idx="13">
                  <c:v>20</c:v>
                </c:pt>
                <c:pt idx="14">
                  <c:v>0</c:v>
                </c:pt>
              </c:numCache>
            </c:numRef>
          </c:val>
        </c:ser>
        <c:axId val="116209536"/>
        <c:axId val="116211072"/>
      </c:barChart>
      <c:catAx>
        <c:axId val="11620953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b="1"/>
            </a:pPr>
            <a:endParaRPr lang="ru-RU"/>
          </a:p>
        </c:txPr>
        <c:crossAx val="116211072"/>
        <c:crosses val="autoZero"/>
        <c:auto val="1"/>
        <c:lblAlgn val="ctr"/>
        <c:lblOffset val="100"/>
      </c:catAx>
      <c:valAx>
        <c:axId val="116211072"/>
        <c:scaling>
          <c:orientation val="minMax"/>
        </c:scaling>
        <c:axPos val="l"/>
        <c:majorGridlines/>
        <c:numFmt formatCode="General" sourceLinked="1"/>
        <c:tickLblPos val="nextTo"/>
        <c:crossAx val="1162095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 i="1" baseline="0">
                <a:solidFill>
                  <a:schemeClr val="tx2"/>
                </a:solidFill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100" b="1" i="1" baseline="0">
                <a:solidFill>
                  <a:schemeClr val="accent2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26273539229926351"/>
          <c:y val="0.19347887778528844"/>
          <c:w val="0.68386654944830927"/>
          <c:h val="5.6197453276577082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100" b="1" i="1"/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среднему баллу среди ОО Усть-Лабинского района </a:t>
            </a:r>
          </a:p>
          <a:p>
            <a:pPr>
              <a:defRPr/>
            </a:pPr>
            <a:r>
              <a:rPr lang="ru-RU" baseline="0"/>
              <a:t>(КДР по русскому языку 7 кл., 20.05.14г.)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3.9946141484087538E-2"/>
          <c:y val="0.19519778407145749"/>
          <c:w val="0.93823433418340429"/>
          <c:h val="0.70118182855601552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- 4,84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балл'!$A$3:$A$32</c:f>
              <c:strCache>
                <c:ptCount val="30"/>
                <c:pt idx="0">
                  <c:v>№28</c:v>
                </c:pt>
                <c:pt idx="1">
                  <c:v>№27</c:v>
                </c:pt>
                <c:pt idx="2">
                  <c:v>№2</c:v>
                </c:pt>
                <c:pt idx="3">
                  <c:v>№31</c:v>
                </c:pt>
                <c:pt idx="4">
                  <c:v>№16</c:v>
                </c:pt>
                <c:pt idx="5">
                  <c:v>№1</c:v>
                </c:pt>
                <c:pt idx="6">
                  <c:v>№18</c:v>
                </c:pt>
                <c:pt idx="7">
                  <c:v>№25</c:v>
                </c:pt>
                <c:pt idx="8">
                  <c:v>№4</c:v>
                </c:pt>
                <c:pt idx="9">
                  <c:v>№10</c:v>
                </c:pt>
                <c:pt idx="10">
                  <c:v>№5</c:v>
                </c:pt>
                <c:pt idx="11">
                  <c:v>№8</c:v>
                </c:pt>
                <c:pt idx="12">
                  <c:v>№19</c:v>
                </c:pt>
                <c:pt idx="13">
                  <c:v>№23</c:v>
                </c:pt>
                <c:pt idx="14">
                  <c:v>№6</c:v>
                </c:pt>
                <c:pt idx="15">
                  <c:v>№11</c:v>
                </c:pt>
                <c:pt idx="16">
                  <c:v>№12</c:v>
                </c:pt>
                <c:pt idx="17">
                  <c:v>№13</c:v>
                </c:pt>
                <c:pt idx="18">
                  <c:v>№24</c:v>
                </c:pt>
                <c:pt idx="19">
                  <c:v>№36</c:v>
                </c:pt>
                <c:pt idx="20">
                  <c:v>№3</c:v>
                </c:pt>
                <c:pt idx="21">
                  <c:v>№22</c:v>
                </c:pt>
                <c:pt idx="22">
                  <c:v>№7</c:v>
                </c:pt>
                <c:pt idx="23">
                  <c:v>№14</c:v>
                </c:pt>
                <c:pt idx="24">
                  <c:v>№15</c:v>
                </c:pt>
                <c:pt idx="25">
                  <c:v>№17</c:v>
                </c:pt>
                <c:pt idx="26">
                  <c:v>№26</c:v>
                </c:pt>
                <c:pt idx="27">
                  <c:v>№20</c:v>
                </c:pt>
                <c:pt idx="28">
                  <c:v>№21</c:v>
                </c:pt>
                <c:pt idx="29">
                  <c:v>№9</c:v>
                </c:pt>
              </c:strCache>
            </c:strRef>
          </c:cat>
          <c:val>
            <c:numRef>
              <c:f>'ср. балл'!$B$3:$B$32</c:f>
              <c:numCache>
                <c:formatCode>General</c:formatCode>
                <c:ptCount val="30"/>
                <c:pt idx="0">
                  <c:v>6</c:v>
                </c:pt>
                <c:pt idx="1">
                  <c:v>5.5</c:v>
                </c:pt>
                <c:pt idx="2">
                  <c:v>5.4</c:v>
                </c:pt>
                <c:pt idx="3">
                  <c:v>5.4</c:v>
                </c:pt>
                <c:pt idx="4">
                  <c:v>5.37</c:v>
                </c:pt>
                <c:pt idx="5">
                  <c:v>5.33</c:v>
                </c:pt>
                <c:pt idx="6">
                  <c:v>5.31</c:v>
                </c:pt>
                <c:pt idx="7">
                  <c:v>5.28</c:v>
                </c:pt>
                <c:pt idx="8">
                  <c:v>5.23</c:v>
                </c:pt>
                <c:pt idx="9">
                  <c:v>5.08</c:v>
                </c:pt>
                <c:pt idx="10">
                  <c:v>5.0599999999999996</c:v>
                </c:pt>
                <c:pt idx="11">
                  <c:v>5</c:v>
                </c:pt>
                <c:pt idx="12">
                  <c:v>4.99</c:v>
                </c:pt>
                <c:pt idx="13">
                  <c:v>4.9000000000000004</c:v>
                </c:pt>
                <c:pt idx="14">
                  <c:v>4.87</c:v>
                </c:pt>
                <c:pt idx="15">
                  <c:v>4.87</c:v>
                </c:pt>
                <c:pt idx="16">
                  <c:v>4.8499999999999996</c:v>
                </c:pt>
                <c:pt idx="17">
                  <c:v>4.82</c:v>
                </c:pt>
                <c:pt idx="18">
                  <c:v>4.75</c:v>
                </c:pt>
                <c:pt idx="19">
                  <c:v>4.6900000000000004</c:v>
                </c:pt>
                <c:pt idx="20">
                  <c:v>4.6500000000000004</c:v>
                </c:pt>
                <c:pt idx="21">
                  <c:v>4.6100000000000003</c:v>
                </c:pt>
                <c:pt idx="22">
                  <c:v>4.46</c:v>
                </c:pt>
                <c:pt idx="23">
                  <c:v>4.3</c:v>
                </c:pt>
                <c:pt idx="24">
                  <c:v>4.26</c:v>
                </c:pt>
                <c:pt idx="25">
                  <c:v>4.25</c:v>
                </c:pt>
                <c:pt idx="26">
                  <c:v>4.22</c:v>
                </c:pt>
                <c:pt idx="27">
                  <c:v>4.2</c:v>
                </c:pt>
                <c:pt idx="28">
                  <c:v>4</c:v>
                </c:pt>
                <c:pt idx="29">
                  <c:v>3.05</c:v>
                </c:pt>
              </c:numCache>
            </c:numRef>
          </c:val>
        </c:ser>
        <c:axId val="58553088"/>
        <c:axId val="58554624"/>
      </c:barChart>
      <c:catAx>
        <c:axId val="58553088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b="1"/>
            </a:pPr>
            <a:endParaRPr lang="ru-RU"/>
          </a:p>
        </c:txPr>
        <c:crossAx val="58554624"/>
        <c:crosses val="autoZero"/>
        <c:auto val="1"/>
        <c:lblAlgn val="ctr"/>
        <c:lblOffset val="100"/>
      </c:catAx>
      <c:valAx>
        <c:axId val="58554624"/>
        <c:scaling>
          <c:orientation val="minMax"/>
        </c:scaling>
        <c:axPos val="l"/>
        <c:majorGridlines/>
        <c:numFmt formatCode="General" sourceLinked="1"/>
        <c:tickLblPos val="nextTo"/>
        <c:crossAx val="585530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3524909563609514"/>
          <c:y val="0.21659041631653747"/>
          <c:w val="0.5702828813065034"/>
          <c:h val="4.7649310634589652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/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среднему баллу среди МКШ </a:t>
            </a:r>
          </a:p>
          <a:p>
            <a:pPr>
              <a:defRPr/>
            </a:pPr>
            <a:r>
              <a:rPr lang="ru-RU" baseline="0"/>
              <a:t>(КДР по русскому языку 7 кл., 20.05.14г.)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4.4524948215465161E-2"/>
          <c:y val="0.17682868324238335"/>
          <c:w val="0.92939777784693922"/>
          <c:h val="0.72756908389816877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- 4,84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балл'!$A$35:$A$49</c:f>
              <c:strCache>
                <c:ptCount val="15"/>
                <c:pt idx="0">
                  <c:v>№28</c:v>
                </c:pt>
                <c:pt idx="1">
                  <c:v>№27</c:v>
                </c:pt>
                <c:pt idx="2">
                  <c:v>№31</c:v>
                </c:pt>
                <c:pt idx="3">
                  <c:v>№16</c:v>
                </c:pt>
                <c:pt idx="4">
                  <c:v>№18</c:v>
                </c:pt>
                <c:pt idx="5">
                  <c:v>№10</c:v>
                </c:pt>
                <c:pt idx="6">
                  <c:v>№8</c:v>
                </c:pt>
                <c:pt idx="7">
                  <c:v>№24</c:v>
                </c:pt>
                <c:pt idx="8">
                  <c:v>№22</c:v>
                </c:pt>
                <c:pt idx="9">
                  <c:v>№14</c:v>
                </c:pt>
                <c:pt idx="10">
                  <c:v>№15</c:v>
                </c:pt>
                <c:pt idx="11">
                  <c:v>№17</c:v>
                </c:pt>
                <c:pt idx="12">
                  <c:v>№26</c:v>
                </c:pt>
                <c:pt idx="13">
                  <c:v>№21</c:v>
                </c:pt>
                <c:pt idx="14">
                  <c:v>№9</c:v>
                </c:pt>
              </c:strCache>
            </c:strRef>
          </c:cat>
          <c:val>
            <c:numRef>
              <c:f>'ср. балл'!$B$35:$B$49</c:f>
              <c:numCache>
                <c:formatCode>General</c:formatCode>
                <c:ptCount val="15"/>
                <c:pt idx="0">
                  <c:v>6</c:v>
                </c:pt>
                <c:pt idx="1">
                  <c:v>5.5</c:v>
                </c:pt>
                <c:pt idx="2">
                  <c:v>5.4</c:v>
                </c:pt>
                <c:pt idx="3">
                  <c:v>5.37</c:v>
                </c:pt>
                <c:pt idx="4">
                  <c:v>5.31</c:v>
                </c:pt>
                <c:pt idx="5">
                  <c:v>5.08</c:v>
                </c:pt>
                <c:pt idx="6">
                  <c:v>5</c:v>
                </c:pt>
                <c:pt idx="7">
                  <c:v>4.75</c:v>
                </c:pt>
                <c:pt idx="8">
                  <c:v>4.6100000000000003</c:v>
                </c:pt>
                <c:pt idx="9">
                  <c:v>4.3</c:v>
                </c:pt>
                <c:pt idx="10">
                  <c:v>4.26</c:v>
                </c:pt>
                <c:pt idx="11">
                  <c:v>4.25</c:v>
                </c:pt>
                <c:pt idx="12">
                  <c:v>4.22</c:v>
                </c:pt>
                <c:pt idx="13">
                  <c:v>4</c:v>
                </c:pt>
                <c:pt idx="14">
                  <c:v>3.05</c:v>
                </c:pt>
              </c:numCache>
            </c:numRef>
          </c:val>
        </c:ser>
        <c:axId val="67294336"/>
        <c:axId val="67296256"/>
      </c:barChart>
      <c:catAx>
        <c:axId val="6729433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67296256"/>
        <c:crosses val="autoZero"/>
        <c:auto val="1"/>
        <c:lblAlgn val="ctr"/>
        <c:lblOffset val="100"/>
      </c:catAx>
      <c:valAx>
        <c:axId val="67296256"/>
        <c:scaling>
          <c:orientation val="minMax"/>
        </c:scaling>
        <c:axPos val="l"/>
        <c:majorGridlines/>
        <c:numFmt formatCode="General" sourceLinked="1"/>
        <c:tickLblPos val="nextTo"/>
        <c:crossAx val="672943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31164780291791594"/>
          <c:y val="0.20992225410711809"/>
          <c:w val="0.611057511091746"/>
          <c:h val="5.3224162457535945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/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85725</xdr:colOff>
      <xdr:row>1</xdr:row>
      <xdr:rowOff>190499</xdr:rowOff>
    </xdr:from>
    <xdr:to>
      <xdr:col>27</xdr:col>
      <xdr:colOff>47625</xdr:colOff>
      <xdr:row>22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28576</xdr:rowOff>
    </xdr:from>
    <xdr:to>
      <xdr:col>18</xdr:col>
      <xdr:colOff>381000</xdr:colOff>
      <xdr:row>31</xdr:row>
      <xdr:rowOff>28576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13</xdr:row>
      <xdr:rowOff>19050</xdr:rowOff>
    </xdr:from>
    <xdr:to>
      <xdr:col>18</xdr:col>
      <xdr:colOff>381000</xdr:colOff>
      <xdr:row>13</xdr:row>
      <xdr:rowOff>20638</xdr:rowOff>
    </xdr:to>
    <xdr:cxnSp macro="">
      <xdr:nvCxnSpPr>
        <xdr:cNvPr id="4" name="Прямая соединительная линия 3"/>
        <xdr:cNvCxnSpPr/>
      </xdr:nvCxnSpPr>
      <xdr:spPr>
        <a:xfrm>
          <a:off x="3067050" y="2495550"/>
          <a:ext cx="8286750" cy="1588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19</xdr:row>
      <xdr:rowOff>171450</xdr:rowOff>
    </xdr:from>
    <xdr:to>
      <xdr:col>18</xdr:col>
      <xdr:colOff>371475</xdr:colOff>
      <xdr:row>19</xdr:row>
      <xdr:rowOff>180975</xdr:rowOff>
    </xdr:to>
    <xdr:cxnSp macro="">
      <xdr:nvCxnSpPr>
        <xdr:cNvPr id="7" name="Прямая соединительная линия 6"/>
        <xdr:cNvCxnSpPr/>
      </xdr:nvCxnSpPr>
      <xdr:spPr>
        <a:xfrm flipV="1">
          <a:off x="3067050" y="3905250"/>
          <a:ext cx="8277225" cy="9525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31</xdr:row>
      <xdr:rowOff>180974</xdr:rowOff>
    </xdr:from>
    <xdr:to>
      <xdr:col>17</xdr:col>
      <xdr:colOff>76200</xdr:colOff>
      <xdr:row>53</xdr:row>
      <xdr:rowOff>95249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600075</xdr:colOff>
      <xdr:row>39</xdr:row>
      <xdr:rowOff>0</xdr:rowOff>
    </xdr:from>
    <xdr:to>
      <xdr:col>17</xdr:col>
      <xdr:colOff>66675</xdr:colOff>
      <xdr:row>39</xdr:row>
      <xdr:rowOff>19050</xdr:rowOff>
    </xdr:to>
    <xdr:cxnSp macro="">
      <xdr:nvCxnSpPr>
        <xdr:cNvPr id="10" name="Прямая соединительная линия 9"/>
        <xdr:cNvCxnSpPr/>
      </xdr:nvCxnSpPr>
      <xdr:spPr>
        <a:xfrm flipV="1">
          <a:off x="3038475" y="7543800"/>
          <a:ext cx="7391400" cy="19050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44</xdr:row>
      <xdr:rowOff>57150</xdr:rowOff>
    </xdr:from>
    <xdr:to>
      <xdr:col>17</xdr:col>
      <xdr:colOff>66675</xdr:colOff>
      <xdr:row>44</xdr:row>
      <xdr:rowOff>58738</xdr:rowOff>
    </xdr:to>
    <xdr:cxnSp macro="">
      <xdr:nvCxnSpPr>
        <xdr:cNvPr id="12" name="Прямая соединительная линия 11"/>
        <xdr:cNvCxnSpPr/>
      </xdr:nvCxnSpPr>
      <xdr:spPr>
        <a:xfrm>
          <a:off x="3038475" y="8553450"/>
          <a:ext cx="7391400" cy="1588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552451</xdr:colOff>
      <xdr:row>6</xdr:row>
      <xdr:rowOff>161926</xdr:rowOff>
    </xdr:from>
    <xdr:to>
      <xdr:col>18</xdr:col>
      <xdr:colOff>333375</xdr:colOff>
      <xdr:row>31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17</xdr:row>
      <xdr:rowOff>28575</xdr:rowOff>
    </xdr:from>
    <xdr:to>
      <xdr:col>18</xdr:col>
      <xdr:colOff>323850</xdr:colOff>
      <xdr:row>17</xdr:row>
      <xdr:rowOff>38100</xdr:rowOff>
    </xdr:to>
    <xdr:cxnSp macro="">
      <xdr:nvCxnSpPr>
        <xdr:cNvPr id="4" name="Прямая соединительная линия 3"/>
        <xdr:cNvCxnSpPr/>
      </xdr:nvCxnSpPr>
      <xdr:spPr>
        <a:xfrm flipV="1">
          <a:off x="2114550" y="3324225"/>
          <a:ext cx="8572500" cy="9525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32</xdr:row>
      <xdr:rowOff>161924</xdr:rowOff>
    </xdr:from>
    <xdr:to>
      <xdr:col>15</xdr:col>
      <xdr:colOff>504825</xdr:colOff>
      <xdr:row>54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41</xdr:row>
      <xdr:rowOff>114300</xdr:rowOff>
    </xdr:from>
    <xdr:to>
      <xdr:col>15</xdr:col>
      <xdr:colOff>476250</xdr:colOff>
      <xdr:row>41</xdr:row>
      <xdr:rowOff>115888</xdr:rowOff>
    </xdr:to>
    <xdr:cxnSp macro="">
      <xdr:nvCxnSpPr>
        <xdr:cNvPr id="7" name="Прямая соединительная линия 6"/>
        <xdr:cNvCxnSpPr/>
      </xdr:nvCxnSpPr>
      <xdr:spPr>
        <a:xfrm>
          <a:off x="2124075" y="8153400"/>
          <a:ext cx="6886575" cy="1588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55"/>
  <sheetViews>
    <sheetView tabSelected="1" workbookViewId="0">
      <selection activeCell="X15" sqref="X15"/>
    </sheetView>
  </sheetViews>
  <sheetFormatPr defaultRowHeight="15"/>
  <cols>
    <col min="1" max="1" width="8.140625" customWidth="1"/>
    <col min="2" max="2" width="3.5703125" customWidth="1"/>
    <col min="3" max="3" width="2.5703125" customWidth="1"/>
    <col min="4" max="4" width="14.28515625" customWidth="1"/>
    <col min="5" max="5" width="5" customWidth="1"/>
    <col min="6" max="6" width="4.85546875" customWidth="1"/>
    <col min="7" max="21" width="5.7109375" customWidth="1"/>
  </cols>
  <sheetData>
    <row r="1" spans="1:21" ht="15.75" thickBot="1"/>
    <row r="2" spans="1:21" ht="18.75" customHeight="1" thickBot="1">
      <c r="A2" s="125" t="s">
        <v>145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63"/>
    </row>
    <row r="3" spans="1:21" ht="15.75" thickBot="1">
      <c r="A3" s="164" t="s">
        <v>91</v>
      </c>
      <c r="B3" s="165"/>
      <c r="C3" s="165"/>
      <c r="D3" s="166"/>
      <c r="E3" s="205" t="s">
        <v>92</v>
      </c>
      <c r="F3" s="206" t="s">
        <v>93</v>
      </c>
      <c r="G3" s="128" t="s">
        <v>94</v>
      </c>
      <c r="H3" s="128"/>
      <c r="I3" s="128"/>
      <c r="J3" s="128"/>
      <c r="K3" s="128"/>
      <c r="L3" s="128"/>
      <c r="M3" s="128"/>
      <c r="N3" s="127" t="s">
        <v>95</v>
      </c>
      <c r="O3" s="127"/>
      <c r="P3" s="127"/>
      <c r="Q3" s="127"/>
      <c r="R3" s="127" t="s">
        <v>96</v>
      </c>
      <c r="S3" s="127"/>
      <c r="T3" s="127"/>
      <c r="U3" s="127"/>
    </row>
    <row r="4" spans="1:21" ht="15.75" thickBot="1">
      <c r="A4" s="167"/>
      <c r="B4" s="168"/>
      <c r="C4" s="168"/>
      <c r="D4" s="169"/>
      <c r="E4" s="205"/>
      <c r="F4" s="206"/>
      <c r="G4" s="129">
        <v>68.232662192393732</v>
      </c>
      <c r="H4" s="129">
        <v>62.304250559284114</v>
      </c>
      <c r="I4" s="129">
        <v>70.693512304250561</v>
      </c>
      <c r="J4" s="129">
        <v>62.975391498881429</v>
      </c>
      <c r="K4" s="129">
        <v>92.953020134228197</v>
      </c>
      <c r="L4" s="129">
        <v>51.454138702460853</v>
      </c>
      <c r="M4" s="129">
        <v>73.042505592841167</v>
      </c>
      <c r="N4" s="127"/>
      <c r="O4" s="127"/>
      <c r="P4" s="127"/>
      <c r="Q4" s="127"/>
      <c r="R4" s="127"/>
      <c r="S4" s="127"/>
      <c r="T4" s="127"/>
      <c r="U4" s="127"/>
    </row>
    <row r="5" spans="1:21" ht="15.75" thickBot="1">
      <c r="A5" s="167"/>
      <c r="B5" s="168"/>
      <c r="C5" s="168"/>
      <c r="D5" s="169"/>
      <c r="E5" s="205"/>
      <c r="F5" s="206"/>
      <c r="G5" s="128" t="s">
        <v>97</v>
      </c>
      <c r="H5" s="128"/>
      <c r="I5" s="128"/>
      <c r="J5" s="128"/>
      <c r="K5" s="128"/>
      <c r="L5" s="128"/>
      <c r="M5" s="128"/>
      <c r="N5" s="127"/>
      <c r="O5" s="127"/>
      <c r="P5" s="127"/>
      <c r="Q5" s="127"/>
      <c r="R5" s="127"/>
      <c r="S5" s="127"/>
      <c r="T5" s="127"/>
      <c r="U5" s="127"/>
    </row>
    <row r="6" spans="1:21" ht="15.75" thickBot="1">
      <c r="A6" s="170"/>
      <c r="B6" s="171"/>
      <c r="C6" s="171"/>
      <c r="D6" s="172"/>
      <c r="E6" s="199">
        <v>963</v>
      </c>
      <c r="F6" s="193">
        <v>894</v>
      </c>
      <c r="G6" s="130">
        <v>610</v>
      </c>
      <c r="H6" s="130">
        <v>557</v>
      </c>
      <c r="I6" s="130">
        <v>632</v>
      </c>
      <c r="J6" s="130">
        <v>563</v>
      </c>
      <c r="K6" s="130">
        <v>831</v>
      </c>
      <c r="L6" s="130">
        <v>460</v>
      </c>
      <c r="M6" s="130">
        <v>653</v>
      </c>
      <c r="N6" s="129">
        <v>128</v>
      </c>
      <c r="O6" s="129">
        <v>411</v>
      </c>
      <c r="P6" s="129">
        <v>241</v>
      </c>
      <c r="Q6" s="129">
        <v>114</v>
      </c>
      <c r="R6" s="131">
        <v>14.317673378076062</v>
      </c>
      <c r="S6" s="131">
        <v>45.973154362416111</v>
      </c>
      <c r="T6" s="131">
        <v>26.957494407158837</v>
      </c>
      <c r="U6" s="131">
        <v>12.751677852348994</v>
      </c>
    </row>
    <row r="7" spans="1:21" ht="15.75" thickBot="1">
      <c r="A7" s="189" t="s">
        <v>0</v>
      </c>
      <c r="B7" s="190" t="s">
        <v>98</v>
      </c>
      <c r="C7" s="191" t="s">
        <v>2</v>
      </c>
      <c r="D7" s="192" t="s">
        <v>3</v>
      </c>
      <c r="E7" s="200"/>
      <c r="F7" s="194"/>
      <c r="G7" s="132" t="s">
        <v>99</v>
      </c>
      <c r="H7" s="132"/>
      <c r="I7" s="132"/>
      <c r="J7" s="132"/>
      <c r="K7" s="132"/>
      <c r="L7" s="132"/>
      <c r="M7" s="132"/>
      <c r="N7" s="127" t="s">
        <v>100</v>
      </c>
      <c r="O7" s="133"/>
      <c r="P7" s="133"/>
      <c r="Q7" s="133"/>
      <c r="R7" s="134" t="s">
        <v>101</v>
      </c>
      <c r="S7" s="135"/>
      <c r="T7" s="135"/>
      <c r="U7" s="136"/>
    </row>
    <row r="8" spans="1:21" ht="16.5" thickBot="1">
      <c r="A8" s="189"/>
      <c r="B8" s="190"/>
      <c r="C8" s="191"/>
      <c r="D8" s="192"/>
      <c r="E8" s="201"/>
      <c r="F8" s="195"/>
      <c r="G8" s="137" t="s">
        <v>20</v>
      </c>
      <c r="H8" s="138" t="s">
        <v>102</v>
      </c>
      <c r="I8" s="137">
        <v>2</v>
      </c>
      <c r="J8" s="138">
        <v>3</v>
      </c>
      <c r="K8" s="137">
        <v>4</v>
      </c>
      <c r="L8" s="138">
        <v>6</v>
      </c>
      <c r="M8" s="137">
        <v>6</v>
      </c>
      <c r="N8" s="139" t="s">
        <v>103</v>
      </c>
      <c r="O8" s="140" t="s">
        <v>104</v>
      </c>
      <c r="P8" s="140" t="s">
        <v>105</v>
      </c>
      <c r="Q8" s="141" t="s">
        <v>106</v>
      </c>
      <c r="R8" s="139" t="s">
        <v>103</v>
      </c>
      <c r="S8" s="140" t="s">
        <v>104</v>
      </c>
      <c r="T8" s="140" t="s">
        <v>105</v>
      </c>
      <c r="U8" s="141" t="s">
        <v>106</v>
      </c>
    </row>
    <row r="9" spans="1:21" ht="15.75" thickBot="1">
      <c r="A9" s="207" t="s">
        <v>107</v>
      </c>
      <c r="B9" s="174" t="s">
        <v>9</v>
      </c>
      <c r="C9" s="175" t="s">
        <v>20</v>
      </c>
      <c r="D9" s="176" t="s">
        <v>54</v>
      </c>
      <c r="E9" s="202">
        <v>16</v>
      </c>
      <c r="F9" s="196">
        <v>15</v>
      </c>
      <c r="G9" s="153">
        <v>14</v>
      </c>
      <c r="H9" s="154">
        <v>12</v>
      </c>
      <c r="I9" s="154">
        <v>10</v>
      </c>
      <c r="J9" s="154">
        <v>9</v>
      </c>
      <c r="K9" s="154">
        <v>15</v>
      </c>
      <c r="L9" s="154">
        <v>7</v>
      </c>
      <c r="M9" s="154">
        <v>13</v>
      </c>
      <c r="N9" s="151">
        <v>0</v>
      </c>
      <c r="O9" s="154">
        <v>8</v>
      </c>
      <c r="P9" s="154">
        <v>5</v>
      </c>
      <c r="Q9" s="152">
        <v>2</v>
      </c>
      <c r="R9" s="208">
        <v>0</v>
      </c>
      <c r="S9" s="209">
        <v>53.333333333333336</v>
      </c>
      <c r="T9" s="209">
        <v>33.333333333333329</v>
      </c>
      <c r="U9" s="210">
        <v>13.333333333333334</v>
      </c>
    </row>
    <row r="10" spans="1:21">
      <c r="A10" s="173" t="s">
        <v>108</v>
      </c>
      <c r="B10" s="174" t="s">
        <v>9</v>
      </c>
      <c r="C10" s="175" t="s">
        <v>20</v>
      </c>
      <c r="D10" s="176" t="s">
        <v>36</v>
      </c>
      <c r="E10" s="202">
        <v>29</v>
      </c>
      <c r="F10" s="196">
        <v>27</v>
      </c>
      <c r="G10" s="153">
        <v>24</v>
      </c>
      <c r="H10" s="154">
        <v>20</v>
      </c>
      <c r="I10" s="154">
        <v>21</v>
      </c>
      <c r="J10" s="154">
        <v>19</v>
      </c>
      <c r="K10" s="154">
        <v>26</v>
      </c>
      <c r="L10" s="154">
        <v>16</v>
      </c>
      <c r="M10" s="154">
        <v>22</v>
      </c>
      <c r="N10" s="151">
        <v>2</v>
      </c>
      <c r="O10" s="154">
        <v>7</v>
      </c>
      <c r="P10" s="154">
        <v>16</v>
      </c>
      <c r="Q10" s="152">
        <v>2</v>
      </c>
      <c r="R10" s="142">
        <v>6.024096385542169</v>
      </c>
      <c r="S10" s="143">
        <v>33.734939759036145</v>
      </c>
      <c r="T10" s="143">
        <v>43.373493975903614</v>
      </c>
      <c r="U10" s="144">
        <v>16.867469879518072</v>
      </c>
    </row>
    <row r="11" spans="1:21">
      <c r="A11" s="177"/>
      <c r="B11" s="178" t="s">
        <v>12</v>
      </c>
      <c r="C11" s="175" t="s">
        <v>20</v>
      </c>
      <c r="D11" s="179" t="s">
        <v>37</v>
      </c>
      <c r="E11" s="203">
        <v>28</v>
      </c>
      <c r="F11" s="197">
        <v>26</v>
      </c>
      <c r="G11" s="157">
        <v>20</v>
      </c>
      <c r="H11" s="158">
        <v>17</v>
      </c>
      <c r="I11" s="158">
        <v>21</v>
      </c>
      <c r="J11" s="158">
        <v>14</v>
      </c>
      <c r="K11" s="158">
        <v>26</v>
      </c>
      <c r="L11" s="158">
        <v>12</v>
      </c>
      <c r="M11" s="158">
        <v>18</v>
      </c>
      <c r="N11" s="155">
        <v>2</v>
      </c>
      <c r="O11" s="158">
        <v>13</v>
      </c>
      <c r="P11" s="158">
        <v>10</v>
      </c>
      <c r="Q11" s="156">
        <v>1</v>
      </c>
      <c r="R11" s="145"/>
      <c r="S11" s="146"/>
      <c r="T11" s="146"/>
      <c r="U11" s="147"/>
    </row>
    <row r="12" spans="1:21" ht="15.75" thickBot="1">
      <c r="A12" s="177"/>
      <c r="B12" s="178" t="s">
        <v>14</v>
      </c>
      <c r="C12" s="175" t="s">
        <v>20</v>
      </c>
      <c r="D12" s="179" t="s">
        <v>37</v>
      </c>
      <c r="E12" s="203">
        <v>30</v>
      </c>
      <c r="F12" s="197">
        <v>30</v>
      </c>
      <c r="G12" s="157">
        <v>25</v>
      </c>
      <c r="H12" s="158">
        <v>23</v>
      </c>
      <c r="I12" s="158">
        <v>25</v>
      </c>
      <c r="J12" s="158">
        <v>20</v>
      </c>
      <c r="K12" s="158">
        <v>30</v>
      </c>
      <c r="L12" s="158">
        <v>25</v>
      </c>
      <c r="M12" s="158">
        <v>26</v>
      </c>
      <c r="N12" s="155">
        <v>1</v>
      </c>
      <c r="O12" s="158">
        <v>8</v>
      </c>
      <c r="P12" s="158">
        <v>10</v>
      </c>
      <c r="Q12" s="156">
        <v>11</v>
      </c>
      <c r="R12" s="145"/>
      <c r="S12" s="146"/>
      <c r="T12" s="146"/>
      <c r="U12" s="147"/>
    </row>
    <row r="13" spans="1:21">
      <c r="A13" s="173" t="s">
        <v>109</v>
      </c>
      <c r="B13" s="174" t="s">
        <v>9</v>
      </c>
      <c r="C13" s="183" t="s">
        <v>20</v>
      </c>
      <c r="D13" s="176" t="s">
        <v>21</v>
      </c>
      <c r="E13" s="202">
        <v>18</v>
      </c>
      <c r="F13" s="196">
        <v>17</v>
      </c>
      <c r="G13" s="153">
        <v>10</v>
      </c>
      <c r="H13" s="154">
        <v>7</v>
      </c>
      <c r="I13" s="154">
        <v>11</v>
      </c>
      <c r="J13" s="154">
        <v>13</v>
      </c>
      <c r="K13" s="154">
        <v>17</v>
      </c>
      <c r="L13" s="154">
        <v>16</v>
      </c>
      <c r="M13" s="154">
        <v>13</v>
      </c>
      <c r="N13" s="151">
        <v>1</v>
      </c>
      <c r="O13" s="154">
        <v>8</v>
      </c>
      <c r="P13" s="154">
        <v>5</v>
      </c>
      <c r="Q13" s="152">
        <v>3</v>
      </c>
      <c r="R13" s="142">
        <v>20.588235294117645</v>
      </c>
      <c r="S13" s="143">
        <v>44.117647058823529</v>
      </c>
      <c r="T13" s="143">
        <v>17.647058823529413</v>
      </c>
      <c r="U13" s="144">
        <v>17.647058823529413</v>
      </c>
    </row>
    <row r="14" spans="1:21" ht="15.75" thickBot="1">
      <c r="A14" s="177"/>
      <c r="B14" s="178" t="s">
        <v>12</v>
      </c>
      <c r="C14" s="175" t="s">
        <v>20</v>
      </c>
      <c r="D14" s="179" t="s">
        <v>22</v>
      </c>
      <c r="E14" s="203">
        <v>22</v>
      </c>
      <c r="F14" s="197">
        <v>17</v>
      </c>
      <c r="G14" s="157">
        <v>12</v>
      </c>
      <c r="H14" s="158">
        <v>11</v>
      </c>
      <c r="I14" s="158">
        <v>13</v>
      </c>
      <c r="J14" s="158">
        <v>5</v>
      </c>
      <c r="K14" s="158">
        <v>16</v>
      </c>
      <c r="L14" s="158">
        <v>6</v>
      </c>
      <c r="M14" s="158">
        <v>12</v>
      </c>
      <c r="N14" s="155">
        <v>6</v>
      </c>
      <c r="O14" s="158">
        <v>7</v>
      </c>
      <c r="P14" s="158">
        <v>1</v>
      </c>
      <c r="Q14" s="156">
        <v>3</v>
      </c>
      <c r="R14" s="145"/>
      <c r="S14" s="146"/>
      <c r="T14" s="146"/>
      <c r="U14" s="147"/>
    </row>
    <row r="15" spans="1:21" ht="15.75" thickBot="1">
      <c r="A15" s="207" t="s">
        <v>110</v>
      </c>
      <c r="B15" s="174" t="s">
        <v>9</v>
      </c>
      <c r="C15" s="184" t="s">
        <v>20</v>
      </c>
      <c r="D15" s="176" t="s">
        <v>43</v>
      </c>
      <c r="E15" s="202">
        <v>24</v>
      </c>
      <c r="F15" s="196">
        <v>22</v>
      </c>
      <c r="G15" s="153">
        <v>14</v>
      </c>
      <c r="H15" s="154">
        <v>15</v>
      </c>
      <c r="I15" s="154">
        <v>17</v>
      </c>
      <c r="J15" s="154">
        <v>20</v>
      </c>
      <c r="K15" s="154">
        <v>22</v>
      </c>
      <c r="L15" s="154">
        <v>14</v>
      </c>
      <c r="M15" s="154">
        <v>13</v>
      </c>
      <c r="N15" s="151">
        <v>2</v>
      </c>
      <c r="O15" s="154">
        <v>8</v>
      </c>
      <c r="P15" s="154">
        <v>9</v>
      </c>
      <c r="Q15" s="152">
        <v>3</v>
      </c>
      <c r="R15" s="211">
        <v>9.0909090909090917</v>
      </c>
      <c r="S15" s="213">
        <v>36.363636363636367</v>
      </c>
      <c r="T15" s="213">
        <v>40.909090909090914</v>
      </c>
      <c r="U15" s="215">
        <v>13.636363636363635</v>
      </c>
    </row>
    <row r="16" spans="1:21">
      <c r="A16" s="173" t="s">
        <v>111</v>
      </c>
      <c r="B16" s="188" t="s">
        <v>9</v>
      </c>
      <c r="C16" s="184" t="s">
        <v>112</v>
      </c>
      <c r="D16" s="176" t="s">
        <v>11</v>
      </c>
      <c r="E16" s="202">
        <v>28</v>
      </c>
      <c r="F16" s="196">
        <v>25</v>
      </c>
      <c r="G16" s="153">
        <v>19</v>
      </c>
      <c r="H16" s="154">
        <v>15</v>
      </c>
      <c r="I16" s="154">
        <v>21</v>
      </c>
      <c r="J16" s="154">
        <v>17</v>
      </c>
      <c r="K16" s="154">
        <v>24</v>
      </c>
      <c r="L16" s="154">
        <v>10</v>
      </c>
      <c r="M16" s="154">
        <v>24</v>
      </c>
      <c r="N16" s="151">
        <v>2</v>
      </c>
      <c r="O16" s="154">
        <v>9</v>
      </c>
      <c r="P16" s="154">
        <v>12</v>
      </c>
      <c r="Q16" s="152">
        <v>2</v>
      </c>
      <c r="R16" s="142">
        <v>11.594202898550725</v>
      </c>
      <c r="S16" s="143">
        <v>39.130434782608695</v>
      </c>
      <c r="T16" s="143">
        <v>33.333333333333329</v>
      </c>
      <c r="U16" s="144">
        <v>15.942028985507244</v>
      </c>
    </row>
    <row r="17" spans="1:21">
      <c r="A17" s="177"/>
      <c r="B17" s="185" t="s">
        <v>12</v>
      </c>
      <c r="C17" s="186" t="s">
        <v>112</v>
      </c>
      <c r="D17" s="179" t="s">
        <v>11</v>
      </c>
      <c r="E17" s="203">
        <v>29</v>
      </c>
      <c r="F17" s="197">
        <v>24</v>
      </c>
      <c r="G17" s="157">
        <v>22</v>
      </c>
      <c r="H17" s="158">
        <v>21</v>
      </c>
      <c r="I17" s="158">
        <v>24</v>
      </c>
      <c r="J17" s="158">
        <v>14</v>
      </c>
      <c r="K17" s="158">
        <v>23</v>
      </c>
      <c r="L17" s="158">
        <v>16</v>
      </c>
      <c r="M17" s="158">
        <v>20</v>
      </c>
      <c r="N17" s="155">
        <v>1</v>
      </c>
      <c r="O17" s="158">
        <v>6</v>
      </c>
      <c r="P17" s="158">
        <v>9</v>
      </c>
      <c r="Q17" s="156">
        <v>8</v>
      </c>
      <c r="R17" s="145"/>
      <c r="S17" s="146"/>
      <c r="T17" s="146"/>
      <c r="U17" s="147"/>
    </row>
    <row r="18" spans="1:21" ht="15.75" thickBot="1">
      <c r="A18" s="177"/>
      <c r="B18" s="185" t="s">
        <v>14</v>
      </c>
      <c r="C18" s="186" t="s">
        <v>112</v>
      </c>
      <c r="D18" s="179" t="s">
        <v>15</v>
      </c>
      <c r="E18" s="203">
        <v>22</v>
      </c>
      <c r="F18" s="197">
        <v>20</v>
      </c>
      <c r="G18" s="157">
        <v>9</v>
      </c>
      <c r="H18" s="158">
        <v>5</v>
      </c>
      <c r="I18" s="158">
        <v>15</v>
      </c>
      <c r="J18" s="158">
        <v>11</v>
      </c>
      <c r="K18" s="158">
        <v>19</v>
      </c>
      <c r="L18" s="158">
        <v>9</v>
      </c>
      <c r="M18" s="158">
        <v>15</v>
      </c>
      <c r="N18" s="155">
        <v>5</v>
      </c>
      <c r="O18" s="158">
        <v>12</v>
      </c>
      <c r="P18" s="158">
        <v>2</v>
      </c>
      <c r="Q18" s="156">
        <v>1</v>
      </c>
      <c r="R18" s="145"/>
      <c r="S18" s="146"/>
      <c r="T18" s="146"/>
      <c r="U18" s="147"/>
    </row>
    <row r="19" spans="1:21">
      <c r="A19" s="173" t="s">
        <v>113</v>
      </c>
      <c r="B19" s="174" t="s">
        <v>9</v>
      </c>
      <c r="C19" s="175" t="s">
        <v>20</v>
      </c>
      <c r="D19" s="176" t="s">
        <v>34</v>
      </c>
      <c r="E19" s="202">
        <v>30</v>
      </c>
      <c r="F19" s="196">
        <v>27</v>
      </c>
      <c r="G19" s="153">
        <v>21</v>
      </c>
      <c r="H19" s="154">
        <v>14</v>
      </c>
      <c r="I19" s="154">
        <v>21</v>
      </c>
      <c r="J19" s="154">
        <v>18</v>
      </c>
      <c r="K19" s="154">
        <v>27</v>
      </c>
      <c r="L19" s="154">
        <v>12</v>
      </c>
      <c r="M19" s="154">
        <v>18</v>
      </c>
      <c r="N19" s="151">
        <v>5</v>
      </c>
      <c r="O19" s="154">
        <v>12</v>
      </c>
      <c r="P19" s="154">
        <v>6</v>
      </c>
      <c r="Q19" s="152">
        <v>4</v>
      </c>
      <c r="R19" s="142">
        <v>16.981132075471699</v>
      </c>
      <c r="S19" s="143">
        <v>49.056603773584904</v>
      </c>
      <c r="T19" s="143">
        <v>18.867924528301888</v>
      </c>
      <c r="U19" s="144">
        <v>15.09433962264151</v>
      </c>
    </row>
    <row r="20" spans="1:21" ht="15.75" thickBot="1">
      <c r="A20" s="177"/>
      <c r="B20" s="178" t="s">
        <v>12</v>
      </c>
      <c r="C20" s="175" t="s">
        <v>20</v>
      </c>
      <c r="D20" s="179" t="s">
        <v>34</v>
      </c>
      <c r="E20" s="203">
        <v>30</v>
      </c>
      <c r="F20" s="197">
        <v>26</v>
      </c>
      <c r="G20" s="157">
        <v>19</v>
      </c>
      <c r="H20" s="158">
        <v>16</v>
      </c>
      <c r="I20" s="158">
        <v>18</v>
      </c>
      <c r="J20" s="158">
        <v>21</v>
      </c>
      <c r="K20" s="158">
        <v>25</v>
      </c>
      <c r="L20" s="158">
        <v>8</v>
      </c>
      <c r="M20" s="158">
        <v>19</v>
      </c>
      <c r="N20" s="155">
        <v>4</v>
      </c>
      <c r="O20" s="158">
        <v>14</v>
      </c>
      <c r="P20" s="158">
        <v>4</v>
      </c>
      <c r="Q20" s="156">
        <v>4</v>
      </c>
      <c r="R20" s="145"/>
      <c r="S20" s="146"/>
      <c r="T20" s="146"/>
      <c r="U20" s="147"/>
    </row>
    <row r="21" spans="1:21">
      <c r="A21" s="173" t="s">
        <v>114</v>
      </c>
      <c r="B21" s="188" t="s">
        <v>9</v>
      </c>
      <c r="C21" s="184" t="s">
        <v>20</v>
      </c>
      <c r="D21" s="176" t="s">
        <v>25</v>
      </c>
      <c r="E21" s="202">
        <v>25</v>
      </c>
      <c r="F21" s="196">
        <v>23</v>
      </c>
      <c r="G21" s="153">
        <v>10</v>
      </c>
      <c r="H21" s="154">
        <v>6</v>
      </c>
      <c r="I21" s="154">
        <v>15</v>
      </c>
      <c r="J21" s="154">
        <v>16</v>
      </c>
      <c r="K21" s="154">
        <v>22</v>
      </c>
      <c r="L21" s="154">
        <v>6</v>
      </c>
      <c r="M21" s="154">
        <v>12</v>
      </c>
      <c r="N21" s="151">
        <v>8</v>
      </c>
      <c r="O21" s="154">
        <v>12</v>
      </c>
      <c r="P21" s="154">
        <v>1</v>
      </c>
      <c r="Q21" s="152">
        <v>2</v>
      </c>
      <c r="R21" s="142">
        <v>23.684210526315788</v>
      </c>
      <c r="S21" s="143">
        <v>47.368421052631575</v>
      </c>
      <c r="T21" s="143">
        <v>22.368421052631579</v>
      </c>
      <c r="U21" s="144">
        <v>6.5789473684210522</v>
      </c>
    </row>
    <row r="22" spans="1:21">
      <c r="A22" s="177"/>
      <c r="B22" s="185" t="s">
        <v>12</v>
      </c>
      <c r="C22" s="186" t="s">
        <v>20</v>
      </c>
      <c r="D22" s="179" t="s">
        <v>25</v>
      </c>
      <c r="E22" s="203">
        <v>25</v>
      </c>
      <c r="F22" s="197">
        <v>25</v>
      </c>
      <c r="G22" s="157">
        <v>13</v>
      </c>
      <c r="H22" s="158">
        <v>16</v>
      </c>
      <c r="I22" s="158">
        <v>20</v>
      </c>
      <c r="J22" s="158">
        <v>18</v>
      </c>
      <c r="K22" s="158">
        <v>24</v>
      </c>
      <c r="L22" s="158">
        <v>13</v>
      </c>
      <c r="M22" s="158">
        <v>17</v>
      </c>
      <c r="N22" s="155">
        <v>5</v>
      </c>
      <c r="O22" s="158">
        <v>8</v>
      </c>
      <c r="P22" s="158">
        <v>11</v>
      </c>
      <c r="Q22" s="156">
        <v>1</v>
      </c>
      <c r="R22" s="145"/>
      <c r="S22" s="146"/>
      <c r="T22" s="146"/>
      <c r="U22" s="147"/>
    </row>
    <row r="23" spans="1:21" ht="15.75" thickBot="1">
      <c r="A23" s="177"/>
      <c r="B23" s="185" t="s">
        <v>14</v>
      </c>
      <c r="C23" s="186" t="s">
        <v>20</v>
      </c>
      <c r="D23" s="179" t="s">
        <v>26</v>
      </c>
      <c r="E23" s="203">
        <v>28</v>
      </c>
      <c r="F23" s="197">
        <v>28</v>
      </c>
      <c r="G23" s="157">
        <v>16</v>
      </c>
      <c r="H23" s="158">
        <v>19</v>
      </c>
      <c r="I23" s="158">
        <v>14</v>
      </c>
      <c r="J23" s="158">
        <v>16</v>
      </c>
      <c r="K23" s="158">
        <v>7</v>
      </c>
      <c r="L23" s="158">
        <v>11</v>
      </c>
      <c r="M23" s="158">
        <v>21</v>
      </c>
      <c r="N23" s="155">
        <v>5</v>
      </c>
      <c r="O23" s="158">
        <v>16</v>
      </c>
      <c r="P23" s="158">
        <v>5</v>
      </c>
      <c r="Q23" s="156">
        <v>2</v>
      </c>
      <c r="R23" s="145"/>
      <c r="S23" s="146"/>
      <c r="T23" s="146"/>
      <c r="U23" s="147"/>
    </row>
    <row r="24" spans="1:21" ht="15.75" thickBot="1">
      <c r="A24" s="207" t="s">
        <v>115</v>
      </c>
      <c r="B24" s="174" t="s">
        <v>9</v>
      </c>
      <c r="C24" s="184" t="s">
        <v>20</v>
      </c>
      <c r="D24" s="176" t="s">
        <v>38</v>
      </c>
      <c r="E24" s="202">
        <v>16</v>
      </c>
      <c r="F24" s="196">
        <v>14</v>
      </c>
      <c r="G24" s="153">
        <v>10</v>
      </c>
      <c r="H24" s="154">
        <v>10</v>
      </c>
      <c r="I24" s="154">
        <v>11</v>
      </c>
      <c r="J24" s="154">
        <v>13</v>
      </c>
      <c r="K24" s="154">
        <v>13</v>
      </c>
      <c r="L24" s="154">
        <v>2</v>
      </c>
      <c r="M24" s="154">
        <v>11</v>
      </c>
      <c r="N24" s="151">
        <v>1</v>
      </c>
      <c r="O24" s="154">
        <v>8</v>
      </c>
      <c r="P24" s="154">
        <v>3</v>
      </c>
      <c r="Q24" s="152">
        <v>2</v>
      </c>
      <c r="R24" s="211">
        <v>7.1428571428571423</v>
      </c>
      <c r="S24" s="213">
        <v>57.142857142857139</v>
      </c>
      <c r="T24" s="213">
        <v>21.428571428571427</v>
      </c>
      <c r="U24" s="215">
        <v>14.285714285714285</v>
      </c>
    </row>
    <row r="25" spans="1:21" ht="15.75" thickBot="1">
      <c r="A25" s="207" t="s">
        <v>116</v>
      </c>
      <c r="B25" s="174" t="s">
        <v>9</v>
      </c>
      <c r="C25" s="184" t="s">
        <v>20</v>
      </c>
      <c r="D25" s="176" t="s">
        <v>45</v>
      </c>
      <c r="E25" s="202">
        <v>24</v>
      </c>
      <c r="F25" s="196">
        <v>22</v>
      </c>
      <c r="G25" s="153">
        <v>5</v>
      </c>
      <c r="H25" s="154">
        <v>4</v>
      </c>
      <c r="I25" s="154">
        <v>12</v>
      </c>
      <c r="J25" s="154">
        <v>9</v>
      </c>
      <c r="K25" s="154">
        <v>22</v>
      </c>
      <c r="L25" s="154">
        <v>4</v>
      </c>
      <c r="M25" s="154">
        <v>10</v>
      </c>
      <c r="N25" s="151">
        <v>13</v>
      </c>
      <c r="O25" s="154">
        <v>9</v>
      </c>
      <c r="P25" s="154">
        <v>0</v>
      </c>
      <c r="Q25" s="152">
        <v>0</v>
      </c>
      <c r="R25" s="211">
        <v>59.090909090909093</v>
      </c>
      <c r="S25" s="213">
        <v>40.909090909090914</v>
      </c>
      <c r="T25" s="213">
        <v>0</v>
      </c>
      <c r="U25" s="215">
        <v>0</v>
      </c>
    </row>
    <row r="26" spans="1:21">
      <c r="A26" s="173" t="s">
        <v>117</v>
      </c>
      <c r="B26" s="174" t="s">
        <v>9</v>
      </c>
      <c r="C26" s="175" t="s">
        <v>20</v>
      </c>
      <c r="D26" s="176" t="s">
        <v>32</v>
      </c>
      <c r="E26" s="202">
        <v>20</v>
      </c>
      <c r="F26" s="196">
        <v>19</v>
      </c>
      <c r="G26" s="153">
        <v>14</v>
      </c>
      <c r="H26" s="154">
        <v>12</v>
      </c>
      <c r="I26" s="154">
        <v>14</v>
      </c>
      <c r="J26" s="154">
        <v>18</v>
      </c>
      <c r="K26" s="154">
        <v>17</v>
      </c>
      <c r="L26" s="154">
        <v>11</v>
      </c>
      <c r="M26" s="154">
        <v>18</v>
      </c>
      <c r="N26" s="151">
        <v>1</v>
      </c>
      <c r="O26" s="154">
        <v>6</v>
      </c>
      <c r="P26" s="154">
        <v>7</v>
      </c>
      <c r="Q26" s="152">
        <v>5</v>
      </c>
      <c r="R26" s="142">
        <v>8.5714285714285712</v>
      </c>
      <c r="S26" s="143">
        <v>42.857142857142854</v>
      </c>
      <c r="T26" s="143">
        <v>28.571428571428569</v>
      </c>
      <c r="U26" s="144">
        <v>20</v>
      </c>
    </row>
    <row r="27" spans="1:21" ht="15.75" thickBot="1">
      <c r="A27" s="177"/>
      <c r="B27" s="178" t="s">
        <v>12</v>
      </c>
      <c r="C27" s="175" t="s">
        <v>20</v>
      </c>
      <c r="D27" s="179" t="s">
        <v>32</v>
      </c>
      <c r="E27" s="203">
        <v>16</v>
      </c>
      <c r="F27" s="197">
        <v>16</v>
      </c>
      <c r="G27" s="157">
        <v>8</v>
      </c>
      <c r="H27" s="158">
        <v>7</v>
      </c>
      <c r="I27" s="158">
        <v>11</v>
      </c>
      <c r="J27" s="158">
        <v>11</v>
      </c>
      <c r="K27" s="158">
        <v>16</v>
      </c>
      <c r="L27" s="158">
        <v>9</v>
      </c>
      <c r="M27" s="158">
        <v>12</v>
      </c>
      <c r="N27" s="155">
        <v>2</v>
      </c>
      <c r="O27" s="158">
        <v>9</v>
      </c>
      <c r="P27" s="158">
        <v>3</v>
      </c>
      <c r="Q27" s="156">
        <v>2</v>
      </c>
      <c r="R27" s="145"/>
      <c r="S27" s="146"/>
      <c r="T27" s="146"/>
      <c r="U27" s="147"/>
    </row>
    <row r="28" spans="1:21">
      <c r="A28" s="173" t="s">
        <v>118</v>
      </c>
      <c r="B28" s="174" t="s">
        <v>9</v>
      </c>
      <c r="C28" s="175" t="s">
        <v>20</v>
      </c>
      <c r="D28" s="176" t="s">
        <v>119</v>
      </c>
      <c r="E28" s="202">
        <v>25</v>
      </c>
      <c r="F28" s="196">
        <v>18</v>
      </c>
      <c r="G28" s="153">
        <v>14</v>
      </c>
      <c r="H28" s="154">
        <v>13</v>
      </c>
      <c r="I28" s="154">
        <v>11</v>
      </c>
      <c r="J28" s="154">
        <v>11</v>
      </c>
      <c r="K28" s="154">
        <v>15</v>
      </c>
      <c r="L28" s="154">
        <v>10</v>
      </c>
      <c r="M28" s="154">
        <v>14</v>
      </c>
      <c r="N28" s="151">
        <v>4</v>
      </c>
      <c r="O28" s="154">
        <v>8</v>
      </c>
      <c r="P28" s="154">
        <v>3</v>
      </c>
      <c r="Q28" s="152">
        <v>3</v>
      </c>
      <c r="R28" s="142">
        <v>11.363636363636363</v>
      </c>
      <c r="S28" s="143">
        <v>56.81818181818182</v>
      </c>
      <c r="T28" s="143">
        <v>20.454545454545457</v>
      </c>
      <c r="U28" s="144">
        <v>11.363636363636363</v>
      </c>
    </row>
    <row r="29" spans="1:21" ht="15.75" thickBot="1">
      <c r="A29" s="177"/>
      <c r="B29" s="178" t="s">
        <v>12</v>
      </c>
      <c r="C29" s="175" t="s">
        <v>20</v>
      </c>
      <c r="D29" s="179" t="s">
        <v>120</v>
      </c>
      <c r="E29" s="203">
        <v>28</v>
      </c>
      <c r="F29" s="197">
        <v>26</v>
      </c>
      <c r="G29" s="157">
        <v>12</v>
      </c>
      <c r="H29" s="158">
        <v>21</v>
      </c>
      <c r="I29" s="158">
        <v>21</v>
      </c>
      <c r="J29" s="158">
        <v>14</v>
      </c>
      <c r="K29" s="158">
        <v>26</v>
      </c>
      <c r="L29" s="158">
        <v>11</v>
      </c>
      <c r="M29" s="158">
        <v>21</v>
      </c>
      <c r="N29" s="155">
        <v>1</v>
      </c>
      <c r="O29" s="158">
        <v>17</v>
      </c>
      <c r="P29" s="158">
        <v>6</v>
      </c>
      <c r="Q29" s="156">
        <v>2</v>
      </c>
      <c r="R29" s="145"/>
      <c r="S29" s="146"/>
      <c r="T29" s="146"/>
      <c r="U29" s="147"/>
    </row>
    <row r="30" spans="1:21">
      <c r="A30" s="173" t="s">
        <v>121</v>
      </c>
      <c r="B30" s="174" t="s">
        <v>9</v>
      </c>
      <c r="C30" s="184" t="s">
        <v>20</v>
      </c>
      <c r="D30" s="176" t="s">
        <v>17</v>
      </c>
      <c r="E30" s="202">
        <v>21</v>
      </c>
      <c r="F30" s="196">
        <v>20</v>
      </c>
      <c r="G30" s="153">
        <v>14</v>
      </c>
      <c r="H30" s="154">
        <v>14</v>
      </c>
      <c r="I30" s="154">
        <v>16</v>
      </c>
      <c r="J30" s="154">
        <v>14</v>
      </c>
      <c r="K30" s="154">
        <v>17</v>
      </c>
      <c r="L30" s="154">
        <v>13</v>
      </c>
      <c r="M30" s="154">
        <v>17</v>
      </c>
      <c r="N30" s="151">
        <v>2</v>
      </c>
      <c r="O30" s="154">
        <v>7</v>
      </c>
      <c r="P30" s="154">
        <v>6</v>
      </c>
      <c r="Q30" s="152">
        <v>5</v>
      </c>
      <c r="R30" s="142">
        <v>10</v>
      </c>
      <c r="S30" s="143">
        <v>50</v>
      </c>
      <c r="T30" s="143">
        <v>22.5</v>
      </c>
      <c r="U30" s="144">
        <v>17.5</v>
      </c>
    </row>
    <row r="31" spans="1:21" ht="15.75" thickBot="1">
      <c r="A31" s="177"/>
      <c r="B31" s="178" t="s">
        <v>12</v>
      </c>
      <c r="C31" s="186" t="s">
        <v>20</v>
      </c>
      <c r="D31" s="179" t="s">
        <v>19</v>
      </c>
      <c r="E31" s="203">
        <v>21</v>
      </c>
      <c r="F31" s="197">
        <v>20</v>
      </c>
      <c r="G31" s="157">
        <v>13</v>
      </c>
      <c r="H31" s="158">
        <v>16</v>
      </c>
      <c r="I31" s="158">
        <v>8</v>
      </c>
      <c r="J31" s="158">
        <v>13</v>
      </c>
      <c r="K31" s="158">
        <v>17</v>
      </c>
      <c r="L31" s="158">
        <v>8</v>
      </c>
      <c r="M31" s="158">
        <v>14</v>
      </c>
      <c r="N31" s="155">
        <v>2</v>
      </c>
      <c r="O31" s="158">
        <v>13</v>
      </c>
      <c r="P31" s="158">
        <v>3</v>
      </c>
      <c r="Q31" s="156">
        <v>2</v>
      </c>
      <c r="R31" s="145"/>
      <c r="S31" s="146"/>
      <c r="T31" s="146"/>
      <c r="U31" s="147"/>
    </row>
    <row r="32" spans="1:21">
      <c r="A32" s="173" t="s">
        <v>122</v>
      </c>
      <c r="B32" s="174" t="s">
        <v>9</v>
      </c>
      <c r="C32" s="184" t="s">
        <v>20</v>
      </c>
      <c r="D32" s="176" t="s">
        <v>123</v>
      </c>
      <c r="E32" s="202">
        <v>15</v>
      </c>
      <c r="F32" s="196">
        <v>13</v>
      </c>
      <c r="G32" s="153">
        <v>12</v>
      </c>
      <c r="H32" s="154">
        <v>5</v>
      </c>
      <c r="I32" s="154">
        <v>8</v>
      </c>
      <c r="J32" s="154">
        <v>7</v>
      </c>
      <c r="K32" s="154">
        <v>10</v>
      </c>
      <c r="L32" s="154">
        <v>8</v>
      </c>
      <c r="M32" s="154">
        <v>9</v>
      </c>
      <c r="N32" s="151">
        <v>4</v>
      </c>
      <c r="O32" s="154">
        <v>5</v>
      </c>
      <c r="P32" s="154">
        <v>1</v>
      </c>
      <c r="Q32" s="152">
        <v>3</v>
      </c>
      <c r="R32" s="142">
        <v>19.35483870967742</v>
      </c>
      <c r="S32" s="143">
        <v>38.70967741935484</v>
      </c>
      <c r="T32" s="143">
        <v>25.806451612903224</v>
      </c>
      <c r="U32" s="144">
        <v>16.129032258064516</v>
      </c>
    </row>
    <row r="33" spans="1:21" ht="15.75" thickBot="1">
      <c r="A33" s="177"/>
      <c r="B33" s="178" t="s">
        <v>12</v>
      </c>
      <c r="C33" s="186" t="s">
        <v>20</v>
      </c>
      <c r="D33" s="179" t="s">
        <v>23</v>
      </c>
      <c r="E33" s="203">
        <v>19</v>
      </c>
      <c r="F33" s="197">
        <v>18</v>
      </c>
      <c r="G33" s="157">
        <v>13</v>
      </c>
      <c r="H33" s="158">
        <v>14</v>
      </c>
      <c r="I33" s="158">
        <v>15</v>
      </c>
      <c r="J33" s="158">
        <v>7</v>
      </c>
      <c r="K33" s="158">
        <v>17</v>
      </c>
      <c r="L33" s="158">
        <v>13</v>
      </c>
      <c r="M33" s="158">
        <v>13</v>
      </c>
      <c r="N33" s="155">
        <v>2</v>
      </c>
      <c r="O33" s="158">
        <v>7</v>
      </c>
      <c r="P33" s="158">
        <v>7</v>
      </c>
      <c r="Q33" s="156">
        <v>2</v>
      </c>
      <c r="R33" s="145"/>
      <c r="S33" s="146"/>
      <c r="T33" s="146"/>
      <c r="U33" s="147"/>
    </row>
    <row r="34" spans="1:21" ht="15" customHeight="1" thickBot="1">
      <c r="A34" s="207" t="s">
        <v>124</v>
      </c>
      <c r="B34" s="174" t="s">
        <v>9</v>
      </c>
      <c r="C34" s="184" t="s">
        <v>20</v>
      </c>
      <c r="D34" s="179" t="s">
        <v>41</v>
      </c>
      <c r="E34" s="202">
        <v>23</v>
      </c>
      <c r="F34" s="196">
        <v>23</v>
      </c>
      <c r="G34" s="153">
        <v>13</v>
      </c>
      <c r="H34" s="154">
        <v>10</v>
      </c>
      <c r="I34" s="154">
        <v>18</v>
      </c>
      <c r="J34" s="154">
        <v>15</v>
      </c>
      <c r="K34" s="154">
        <v>22</v>
      </c>
      <c r="L34" s="154">
        <v>5</v>
      </c>
      <c r="M34" s="154">
        <v>15</v>
      </c>
      <c r="N34" s="151">
        <v>5</v>
      </c>
      <c r="O34" s="154">
        <v>14</v>
      </c>
      <c r="P34" s="154">
        <v>3</v>
      </c>
      <c r="Q34" s="152">
        <v>1</v>
      </c>
      <c r="R34" s="211">
        <v>21.739130434782609</v>
      </c>
      <c r="S34" s="213">
        <v>60.869565217391312</v>
      </c>
      <c r="T34" s="213">
        <v>13.043478260869565</v>
      </c>
      <c r="U34" s="215">
        <v>4.3478260869565215</v>
      </c>
    </row>
    <row r="35" spans="1:21" ht="15" customHeight="1" thickBot="1">
      <c r="A35" s="207" t="s">
        <v>125</v>
      </c>
      <c r="B35" s="174" t="s">
        <v>9</v>
      </c>
      <c r="C35" s="184" t="s">
        <v>20</v>
      </c>
      <c r="D35" s="176" t="s">
        <v>49</v>
      </c>
      <c r="E35" s="202">
        <v>20</v>
      </c>
      <c r="F35" s="196">
        <v>19</v>
      </c>
      <c r="G35" s="153">
        <v>13</v>
      </c>
      <c r="H35" s="154">
        <v>11</v>
      </c>
      <c r="I35" s="154">
        <v>8</v>
      </c>
      <c r="J35" s="154">
        <v>11</v>
      </c>
      <c r="K35" s="154">
        <v>14</v>
      </c>
      <c r="L35" s="154">
        <v>11</v>
      </c>
      <c r="M35" s="154">
        <v>12</v>
      </c>
      <c r="N35" s="151">
        <v>3</v>
      </c>
      <c r="O35" s="154">
        <v>9</v>
      </c>
      <c r="P35" s="154">
        <v>5</v>
      </c>
      <c r="Q35" s="152">
        <v>2</v>
      </c>
      <c r="R35" s="211">
        <v>15.789473684210526</v>
      </c>
      <c r="S35" s="213">
        <v>47.368421052631575</v>
      </c>
      <c r="T35" s="213">
        <v>26.315789473684209</v>
      </c>
      <c r="U35" s="215">
        <v>10.526315789473683</v>
      </c>
    </row>
    <row r="36" spans="1:21" ht="15" customHeight="1" thickBot="1">
      <c r="A36" s="207" t="s">
        <v>126</v>
      </c>
      <c r="B36" s="174" t="s">
        <v>9</v>
      </c>
      <c r="C36" s="175" t="s">
        <v>20</v>
      </c>
      <c r="D36" s="176" t="s">
        <v>39</v>
      </c>
      <c r="E36" s="202">
        <v>19</v>
      </c>
      <c r="F36" s="196">
        <v>19</v>
      </c>
      <c r="G36" s="153">
        <v>16</v>
      </c>
      <c r="H36" s="154">
        <v>15</v>
      </c>
      <c r="I36" s="154">
        <v>15</v>
      </c>
      <c r="J36" s="154">
        <v>14</v>
      </c>
      <c r="K36" s="154">
        <v>18</v>
      </c>
      <c r="L36" s="154">
        <v>9</v>
      </c>
      <c r="M36" s="154">
        <v>13</v>
      </c>
      <c r="N36" s="151">
        <v>2</v>
      </c>
      <c r="O36" s="154">
        <v>4</v>
      </c>
      <c r="P36" s="154">
        <v>10</v>
      </c>
      <c r="Q36" s="152">
        <v>3</v>
      </c>
      <c r="R36" s="211">
        <v>10.526315789473683</v>
      </c>
      <c r="S36" s="213">
        <v>21.052631578947366</v>
      </c>
      <c r="T36" s="213">
        <v>52.631578947368418</v>
      </c>
      <c r="U36" s="215">
        <v>15.789473684210526</v>
      </c>
    </row>
    <row r="37" spans="1:21" ht="15" customHeight="1" thickBot="1">
      <c r="A37" s="207" t="s">
        <v>127</v>
      </c>
      <c r="B37" s="188" t="s">
        <v>9</v>
      </c>
      <c r="C37" s="184" t="s">
        <v>20</v>
      </c>
      <c r="D37" s="176" t="s">
        <v>33</v>
      </c>
      <c r="E37" s="202">
        <v>8</v>
      </c>
      <c r="F37" s="196">
        <v>8</v>
      </c>
      <c r="G37" s="153">
        <v>8</v>
      </c>
      <c r="H37" s="154">
        <v>8</v>
      </c>
      <c r="I37" s="154">
        <v>6</v>
      </c>
      <c r="J37" s="154">
        <v>4</v>
      </c>
      <c r="K37" s="154">
        <v>8</v>
      </c>
      <c r="L37" s="154">
        <v>8</v>
      </c>
      <c r="M37" s="154"/>
      <c r="N37" s="151">
        <v>2</v>
      </c>
      <c r="O37" s="154">
        <v>5</v>
      </c>
      <c r="P37" s="154">
        <v>1</v>
      </c>
      <c r="Q37" s="152">
        <v>0</v>
      </c>
      <c r="R37" s="211">
        <v>25</v>
      </c>
      <c r="S37" s="213">
        <v>62.5</v>
      </c>
      <c r="T37" s="213">
        <v>12.5</v>
      </c>
      <c r="U37" s="215">
        <v>0</v>
      </c>
    </row>
    <row r="38" spans="1:21" ht="15" customHeight="1" thickBot="1">
      <c r="A38" s="207" t="s">
        <v>128</v>
      </c>
      <c r="B38" s="174" t="s">
        <v>9</v>
      </c>
      <c r="C38" s="184" t="s">
        <v>20</v>
      </c>
      <c r="D38" s="176" t="s">
        <v>35</v>
      </c>
      <c r="E38" s="202">
        <v>16</v>
      </c>
      <c r="F38" s="196">
        <v>16</v>
      </c>
      <c r="G38" s="153">
        <v>12</v>
      </c>
      <c r="H38" s="154">
        <v>14</v>
      </c>
      <c r="I38" s="154">
        <v>7</v>
      </c>
      <c r="J38" s="154">
        <v>10</v>
      </c>
      <c r="K38" s="154">
        <v>15</v>
      </c>
      <c r="L38" s="154">
        <v>14</v>
      </c>
      <c r="M38" s="154">
        <v>13</v>
      </c>
      <c r="N38" s="151">
        <v>1</v>
      </c>
      <c r="O38" s="154">
        <v>6</v>
      </c>
      <c r="P38" s="154">
        <v>8</v>
      </c>
      <c r="Q38" s="152">
        <v>1</v>
      </c>
      <c r="R38" s="211">
        <v>6.25</v>
      </c>
      <c r="S38" s="213">
        <v>37.5</v>
      </c>
      <c r="T38" s="213">
        <v>50</v>
      </c>
      <c r="U38" s="215">
        <v>6.25</v>
      </c>
    </row>
    <row r="39" spans="1:21">
      <c r="A39" s="173" t="s">
        <v>129</v>
      </c>
      <c r="B39" s="188" t="s">
        <v>9</v>
      </c>
      <c r="C39" s="184" t="s">
        <v>20</v>
      </c>
      <c r="D39" s="176" t="s">
        <v>130</v>
      </c>
      <c r="E39" s="202">
        <v>23</v>
      </c>
      <c r="F39" s="196">
        <v>22</v>
      </c>
      <c r="G39" s="153">
        <v>18</v>
      </c>
      <c r="H39" s="154">
        <v>15</v>
      </c>
      <c r="I39" s="154">
        <v>12</v>
      </c>
      <c r="J39" s="154">
        <v>12</v>
      </c>
      <c r="K39" s="154">
        <v>20</v>
      </c>
      <c r="L39" s="154">
        <v>6</v>
      </c>
      <c r="M39" s="154">
        <v>15</v>
      </c>
      <c r="N39" s="151">
        <v>4</v>
      </c>
      <c r="O39" s="154">
        <v>10</v>
      </c>
      <c r="P39" s="154">
        <v>8</v>
      </c>
      <c r="Q39" s="152">
        <v>0</v>
      </c>
      <c r="R39" s="142">
        <v>7.3529411764705888</v>
      </c>
      <c r="S39" s="143">
        <v>55.882352941176471</v>
      </c>
      <c r="T39" s="143">
        <v>27.941176470588236</v>
      </c>
      <c r="U39" s="144">
        <v>8.8235294117647065</v>
      </c>
    </row>
    <row r="40" spans="1:21">
      <c r="A40" s="177"/>
      <c r="B40" s="185" t="s">
        <v>12</v>
      </c>
      <c r="C40" s="186" t="s">
        <v>20</v>
      </c>
      <c r="D40" s="179" t="s">
        <v>47</v>
      </c>
      <c r="E40" s="203">
        <v>24</v>
      </c>
      <c r="F40" s="197">
        <v>23</v>
      </c>
      <c r="G40" s="157">
        <v>15</v>
      </c>
      <c r="H40" s="158">
        <v>15</v>
      </c>
      <c r="I40" s="158">
        <v>15</v>
      </c>
      <c r="J40" s="158">
        <v>9</v>
      </c>
      <c r="K40" s="158">
        <v>22</v>
      </c>
      <c r="L40" s="158">
        <v>17</v>
      </c>
      <c r="M40" s="158">
        <v>19</v>
      </c>
      <c r="N40" s="155">
        <v>1</v>
      </c>
      <c r="O40" s="158">
        <v>16</v>
      </c>
      <c r="P40" s="158">
        <v>5</v>
      </c>
      <c r="Q40" s="156">
        <v>1</v>
      </c>
      <c r="R40" s="145"/>
      <c r="S40" s="146"/>
      <c r="T40" s="146"/>
      <c r="U40" s="147"/>
    </row>
    <row r="41" spans="1:21" ht="15.75" thickBot="1">
      <c r="A41" s="177"/>
      <c r="B41" s="185" t="s">
        <v>14</v>
      </c>
      <c r="C41" s="186" t="s">
        <v>20</v>
      </c>
      <c r="D41" s="179" t="s">
        <v>48</v>
      </c>
      <c r="E41" s="203">
        <v>24</v>
      </c>
      <c r="F41" s="197">
        <v>23</v>
      </c>
      <c r="G41" s="157">
        <v>17</v>
      </c>
      <c r="H41" s="158">
        <v>14</v>
      </c>
      <c r="I41" s="158">
        <v>22</v>
      </c>
      <c r="J41" s="158">
        <v>19</v>
      </c>
      <c r="K41" s="158">
        <v>22</v>
      </c>
      <c r="L41" s="158">
        <v>14</v>
      </c>
      <c r="M41" s="158">
        <v>23</v>
      </c>
      <c r="N41" s="155">
        <v>0</v>
      </c>
      <c r="O41" s="158">
        <v>12</v>
      </c>
      <c r="P41" s="158">
        <v>6</v>
      </c>
      <c r="Q41" s="156">
        <v>5</v>
      </c>
      <c r="R41" s="145"/>
      <c r="S41" s="146"/>
      <c r="T41" s="146"/>
      <c r="U41" s="147"/>
    </row>
    <row r="42" spans="1:21">
      <c r="A42" s="173" t="s">
        <v>131</v>
      </c>
      <c r="B42" s="174" t="s">
        <v>9</v>
      </c>
      <c r="C42" s="175" t="s">
        <v>20</v>
      </c>
      <c r="D42" s="176" t="s">
        <v>24</v>
      </c>
      <c r="E42" s="202">
        <v>19</v>
      </c>
      <c r="F42" s="196">
        <v>16</v>
      </c>
      <c r="G42" s="153">
        <v>8</v>
      </c>
      <c r="H42" s="154">
        <v>11</v>
      </c>
      <c r="I42" s="154">
        <v>2</v>
      </c>
      <c r="J42" s="154">
        <v>7</v>
      </c>
      <c r="K42" s="154">
        <v>16</v>
      </c>
      <c r="L42" s="154">
        <v>8</v>
      </c>
      <c r="M42" s="154">
        <v>13</v>
      </c>
      <c r="N42" s="151">
        <v>5</v>
      </c>
      <c r="O42" s="154">
        <v>6</v>
      </c>
      <c r="P42" s="154">
        <v>4</v>
      </c>
      <c r="Q42" s="152">
        <v>1</v>
      </c>
      <c r="R42" s="142">
        <v>32.258064516129032</v>
      </c>
      <c r="S42" s="143">
        <v>35.483870967741936</v>
      </c>
      <c r="T42" s="143">
        <v>22.58064516129032</v>
      </c>
      <c r="U42" s="144">
        <v>9.67741935483871</v>
      </c>
    </row>
    <row r="43" spans="1:21" ht="15.75" thickBot="1">
      <c r="A43" s="177"/>
      <c r="B43" s="178" t="s">
        <v>12</v>
      </c>
      <c r="C43" s="175" t="s">
        <v>20</v>
      </c>
      <c r="D43" s="179" t="s">
        <v>24</v>
      </c>
      <c r="E43" s="203">
        <v>15</v>
      </c>
      <c r="F43" s="197">
        <v>15</v>
      </c>
      <c r="G43" s="157">
        <v>9</v>
      </c>
      <c r="H43" s="158">
        <v>7</v>
      </c>
      <c r="I43" s="158">
        <v>8</v>
      </c>
      <c r="J43" s="158">
        <v>7</v>
      </c>
      <c r="K43" s="158">
        <v>15</v>
      </c>
      <c r="L43" s="158">
        <v>9</v>
      </c>
      <c r="M43" s="158">
        <v>10</v>
      </c>
      <c r="N43" s="155">
        <v>5</v>
      </c>
      <c r="O43" s="158">
        <v>5</v>
      </c>
      <c r="P43" s="158">
        <v>3</v>
      </c>
      <c r="Q43" s="156">
        <v>2</v>
      </c>
      <c r="R43" s="145"/>
      <c r="S43" s="146"/>
      <c r="T43" s="146"/>
      <c r="U43" s="147"/>
    </row>
    <row r="44" spans="1:21" ht="15" customHeight="1" thickBot="1">
      <c r="A44" s="207" t="s">
        <v>132</v>
      </c>
      <c r="B44" s="174" t="s">
        <v>9</v>
      </c>
      <c r="C44" s="184" t="s">
        <v>20</v>
      </c>
      <c r="D44" s="176" t="s">
        <v>42</v>
      </c>
      <c r="E44" s="202">
        <v>10</v>
      </c>
      <c r="F44" s="196">
        <v>9</v>
      </c>
      <c r="G44" s="153">
        <v>5</v>
      </c>
      <c r="H44" s="154">
        <v>1</v>
      </c>
      <c r="I44" s="154">
        <v>6</v>
      </c>
      <c r="J44" s="154">
        <v>6</v>
      </c>
      <c r="K44" s="154">
        <v>8</v>
      </c>
      <c r="L44" s="154">
        <v>3</v>
      </c>
      <c r="M44" s="154">
        <v>7</v>
      </c>
      <c r="N44" s="151">
        <v>2</v>
      </c>
      <c r="O44" s="154">
        <v>5</v>
      </c>
      <c r="P44" s="154">
        <v>2</v>
      </c>
      <c r="Q44" s="152">
        <v>0</v>
      </c>
      <c r="R44" s="211">
        <v>22.222222222222221</v>
      </c>
      <c r="S44" s="213">
        <v>55.555555555555557</v>
      </c>
      <c r="T44" s="213">
        <v>22.222222222222221</v>
      </c>
      <c r="U44" s="215">
        <v>0</v>
      </c>
    </row>
    <row r="45" spans="1:21" ht="15" customHeight="1" thickBot="1">
      <c r="A45" s="207" t="s">
        <v>133</v>
      </c>
      <c r="B45" s="174" t="s">
        <v>9</v>
      </c>
      <c r="C45" s="184" t="s">
        <v>20</v>
      </c>
      <c r="D45" s="176" t="s">
        <v>134</v>
      </c>
      <c r="E45" s="202">
        <v>18</v>
      </c>
      <c r="F45" s="196">
        <v>18</v>
      </c>
      <c r="G45" s="153">
        <v>15</v>
      </c>
      <c r="H45" s="154">
        <v>4</v>
      </c>
      <c r="I45" s="154">
        <v>10</v>
      </c>
      <c r="J45" s="154">
        <v>9</v>
      </c>
      <c r="K45" s="154">
        <v>17</v>
      </c>
      <c r="L45" s="154">
        <v>14</v>
      </c>
      <c r="M45" s="154">
        <v>11</v>
      </c>
      <c r="N45" s="151">
        <v>1</v>
      </c>
      <c r="O45" s="154">
        <v>13</v>
      </c>
      <c r="P45" s="154">
        <v>4</v>
      </c>
      <c r="Q45" s="152">
        <v>0</v>
      </c>
      <c r="R45" s="211">
        <v>5.5555555555555554</v>
      </c>
      <c r="S45" s="213">
        <v>72.222222222222214</v>
      </c>
      <c r="T45" s="213">
        <v>22.222222222222221</v>
      </c>
      <c r="U45" s="215">
        <v>0</v>
      </c>
    </row>
    <row r="46" spans="1:21" ht="15" customHeight="1" thickBot="1">
      <c r="A46" s="207" t="s">
        <v>135</v>
      </c>
      <c r="B46" s="174" t="s">
        <v>9</v>
      </c>
      <c r="C46" s="175" t="s">
        <v>20</v>
      </c>
      <c r="D46" s="176" t="s">
        <v>40</v>
      </c>
      <c r="E46" s="202">
        <v>21</v>
      </c>
      <c r="F46" s="196">
        <v>20</v>
      </c>
      <c r="G46" s="153">
        <v>16</v>
      </c>
      <c r="H46" s="154">
        <v>14</v>
      </c>
      <c r="I46" s="154">
        <v>16</v>
      </c>
      <c r="J46" s="154">
        <v>10</v>
      </c>
      <c r="K46" s="154">
        <v>19</v>
      </c>
      <c r="L46" s="154">
        <v>7</v>
      </c>
      <c r="M46" s="154">
        <v>16</v>
      </c>
      <c r="N46" s="151">
        <v>1</v>
      </c>
      <c r="O46" s="154">
        <v>11</v>
      </c>
      <c r="P46" s="154">
        <v>7</v>
      </c>
      <c r="Q46" s="152">
        <v>1</v>
      </c>
      <c r="R46" s="211">
        <v>5</v>
      </c>
      <c r="S46" s="213">
        <v>55.000000000000007</v>
      </c>
      <c r="T46" s="213">
        <v>35</v>
      </c>
      <c r="U46" s="215">
        <v>5</v>
      </c>
    </row>
    <row r="47" spans="1:21" ht="15" customHeight="1" thickBot="1">
      <c r="A47" s="207" t="s">
        <v>136</v>
      </c>
      <c r="B47" s="174" t="s">
        <v>9</v>
      </c>
      <c r="C47" s="184" t="s">
        <v>20</v>
      </c>
      <c r="D47" s="176" t="s">
        <v>51</v>
      </c>
      <c r="E47" s="202">
        <v>17</v>
      </c>
      <c r="F47" s="196">
        <v>16</v>
      </c>
      <c r="G47" s="153">
        <v>11</v>
      </c>
      <c r="H47" s="154">
        <v>11</v>
      </c>
      <c r="I47" s="154">
        <v>11</v>
      </c>
      <c r="J47" s="154">
        <v>8</v>
      </c>
      <c r="K47" s="154">
        <v>16</v>
      </c>
      <c r="L47" s="154">
        <v>9</v>
      </c>
      <c r="M47" s="154">
        <v>10</v>
      </c>
      <c r="N47" s="151">
        <v>2</v>
      </c>
      <c r="O47" s="154">
        <v>7</v>
      </c>
      <c r="P47" s="154">
        <v>5</v>
      </c>
      <c r="Q47" s="152">
        <v>2</v>
      </c>
      <c r="R47" s="211">
        <v>12.5</v>
      </c>
      <c r="S47" s="213">
        <v>43.75</v>
      </c>
      <c r="T47" s="213">
        <v>31.25</v>
      </c>
      <c r="U47" s="215">
        <v>12.5</v>
      </c>
    </row>
    <row r="48" spans="1:21">
      <c r="A48" s="173" t="s">
        <v>137</v>
      </c>
      <c r="B48" s="174" t="s">
        <v>9</v>
      </c>
      <c r="C48" s="184" t="s">
        <v>20</v>
      </c>
      <c r="D48" s="176" t="s">
        <v>50</v>
      </c>
      <c r="E48" s="202">
        <v>20</v>
      </c>
      <c r="F48" s="196">
        <v>17</v>
      </c>
      <c r="G48" s="153">
        <v>13</v>
      </c>
      <c r="H48" s="154">
        <v>15</v>
      </c>
      <c r="I48" s="154">
        <v>12</v>
      </c>
      <c r="J48" s="154">
        <v>9</v>
      </c>
      <c r="K48" s="154">
        <v>16</v>
      </c>
      <c r="L48" s="154">
        <v>12</v>
      </c>
      <c r="M48" s="154">
        <v>8</v>
      </c>
      <c r="N48" s="151">
        <v>2</v>
      </c>
      <c r="O48" s="154">
        <v>9</v>
      </c>
      <c r="P48" s="154">
        <v>3</v>
      </c>
      <c r="Q48" s="152">
        <v>3</v>
      </c>
      <c r="R48" s="142">
        <v>8.5714285714285712</v>
      </c>
      <c r="S48" s="143">
        <v>45.714285714285715</v>
      </c>
      <c r="T48" s="143">
        <v>25.714285714285712</v>
      </c>
      <c r="U48" s="144">
        <v>20</v>
      </c>
    </row>
    <row r="49" spans="1:21" ht="15.75" thickBot="1">
      <c r="A49" s="177"/>
      <c r="B49" s="178" t="s">
        <v>12</v>
      </c>
      <c r="C49" s="186" t="s">
        <v>20</v>
      </c>
      <c r="D49" s="179" t="s">
        <v>50</v>
      </c>
      <c r="E49" s="203">
        <v>18</v>
      </c>
      <c r="F49" s="197">
        <v>18</v>
      </c>
      <c r="G49" s="157">
        <v>17</v>
      </c>
      <c r="H49" s="158">
        <v>16</v>
      </c>
      <c r="I49" s="158">
        <v>17</v>
      </c>
      <c r="J49" s="158">
        <v>10</v>
      </c>
      <c r="K49" s="158">
        <v>17</v>
      </c>
      <c r="L49" s="158">
        <v>9</v>
      </c>
      <c r="M49" s="158">
        <v>14</v>
      </c>
      <c r="N49" s="155">
        <v>1</v>
      </c>
      <c r="O49" s="158">
        <v>7</v>
      </c>
      <c r="P49" s="158">
        <v>6</v>
      </c>
      <c r="Q49" s="156">
        <v>4</v>
      </c>
      <c r="R49" s="145"/>
      <c r="S49" s="146"/>
      <c r="T49" s="146"/>
      <c r="U49" s="147"/>
    </row>
    <row r="50" spans="1:21" ht="15" customHeight="1" thickBot="1">
      <c r="A50" s="216" t="s">
        <v>138</v>
      </c>
      <c r="B50" s="188" t="s">
        <v>9</v>
      </c>
      <c r="C50" s="184" t="s">
        <v>20</v>
      </c>
      <c r="D50" s="176" t="s">
        <v>31</v>
      </c>
      <c r="E50" s="202">
        <v>9</v>
      </c>
      <c r="F50" s="196">
        <v>9</v>
      </c>
      <c r="G50" s="153">
        <v>0</v>
      </c>
      <c r="H50" s="154">
        <v>5</v>
      </c>
      <c r="I50" s="154">
        <v>7</v>
      </c>
      <c r="J50" s="154">
        <v>6</v>
      </c>
      <c r="K50" s="154">
        <v>9</v>
      </c>
      <c r="L50" s="154">
        <v>8</v>
      </c>
      <c r="M50" s="154">
        <v>3</v>
      </c>
      <c r="N50" s="151">
        <v>1</v>
      </c>
      <c r="O50" s="154">
        <v>6</v>
      </c>
      <c r="P50" s="154">
        <v>2</v>
      </c>
      <c r="Q50" s="152">
        <v>0</v>
      </c>
      <c r="R50" s="211">
        <v>11.111111111111111</v>
      </c>
      <c r="S50" s="213">
        <v>66.666666666666657</v>
      </c>
      <c r="T50" s="213">
        <v>22.222222222222221</v>
      </c>
      <c r="U50" s="215">
        <v>0</v>
      </c>
    </row>
    <row r="51" spans="1:21" ht="15" customHeight="1" thickBot="1">
      <c r="A51" s="216" t="s">
        <v>139</v>
      </c>
      <c r="B51" s="174" t="s">
        <v>9</v>
      </c>
      <c r="C51" s="184" t="s">
        <v>20</v>
      </c>
      <c r="D51" s="176" t="s">
        <v>140</v>
      </c>
      <c r="E51" s="202">
        <v>2</v>
      </c>
      <c r="F51" s="196">
        <v>2</v>
      </c>
      <c r="G51" s="153">
        <v>1</v>
      </c>
      <c r="H51" s="154">
        <v>2</v>
      </c>
      <c r="I51" s="154">
        <v>1</v>
      </c>
      <c r="J51" s="154">
        <v>2</v>
      </c>
      <c r="K51" s="154">
        <v>2</v>
      </c>
      <c r="L51" s="154">
        <v>1</v>
      </c>
      <c r="M51" s="154">
        <v>2</v>
      </c>
      <c r="N51" s="151">
        <v>0</v>
      </c>
      <c r="O51" s="154">
        <v>1</v>
      </c>
      <c r="P51" s="154">
        <v>0</v>
      </c>
      <c r="Q51" s="152">
        <v>1</v>
      </c>
      <c r="R51" s="211">
        <v>0</v>
      </c>
      <c r="S51" s="213">
        <v>50</v>
      </c>
      <c r="T51" s="213">
        <v>0</v>
      </c>
      <c r="U51" s="215">
        <v>50</v>
      </c>
    </row>
    <row r="52" spans="1:21" ht="15" customHeight="1" thickBot="1">
      <c r="A52" s="217" t="s">
        <v>141</v>
      </c>
      <c r="B52" s="174" t="s">
        <v>9</v>
      </c>
      <c r="C52" s="184" t="s">
        <v>20</v>
      </c>
      <c r="D52" s="176" t="s">
        <v>52</v>
      </c>
      <c r="E52" s="202">
        <v>11</v>
      </c>
      <c r="F52" s="196">
        <v>10</v>
      </c>
      <c r="G52" s="153">
        <v>6</v>
      </c>
      <c r="H52" s="154">
        <v>7</v>
      </c>
      <c r="I52" s="154">
        <v>9</v>
      </c>
      <c r="J52" s="154">
        <v>10</v>
      </c>
      <c r="K52" s="154">
        <v>10</v>
      </c>
      <c r="L52" s="154">
        <v>8</v>
      </c>
      <c r="M52" s="154">
        <v>10</v>
      </c>
      <c r="N52" s="151">
        <v>0</v>
      </c>
      <c r="O52" s="154">
        <v>3</v>
      </c>
      <c r="P52" s="154">
        <v>2</v>
      </c>
      <c r="Q52" s="152">
        <v>5</v>
      </c>
      <c r="R52" s="211">
        <v>0</v>
      </c>
      <c r="S52" s="213">
        <v>30</v>
      </c>
      <c r="T52" s="213">
        <v>20</v>
      </c>
      <c r="U52" s="215">
        <v>50</v>
      </c>
    </row>
    <row r="53" spans="1:21" ht="15" customHeight="1" thickBot="1">
      <c r="A53" s="217" t="s">
        <v>142</v>
      </c>
      <c r="B53" s="174" t="s">
        <v>9</v>
      </c>
      <c r="C53" s="184" t="s">
        <v>20</v>
      </c>
      <c r="D53" s="176" t="s">
        <v>143</v>
      </c>
      <c r="E53" s="202">
        <v>5</v>
      </c>
      <c r="F53" s="196">
        <v>5</v>
      </c>
      <c r="G53" s="153">
        <v>2</v>
      </c>
      <c r="H53" s="154">
        <v>3</v>
      </c>
      <c r="I53" s="154">
        <v>3</v>
      </c>
      <c r="J53" s="154">
        <v>3</v>
      </c>
      <c r="K53" s="154">
        <v>5</v>
      </c>
      <c r="L53" s="154">
        <v>1</v>
      </c>
      <c r="M53" s="154">
        <v>3</v>
      </c>
      <c r="N53" s="151">
        <v>2</v>
      </c>
      <c r="O53" s="154">
        <v>2</v>
      </c>
      <c r="P53" s="154">
        <v>0</v>
      </c>
      <c r="Q53" s="152">
        <v>1</v>
      </c>
      <c r="R53" s="211">
        <v>40</v>
      </c>
      <c r="S53" s="213">
        <v>40</v>
      </c>
      <c r="T53" s="213">
        <v>0</v>
      </c>
      <c r="U53" s="215">
        <v>20</v>
      </c>
    </row>
    <row r="54" spans="1:21">
      <c r="A54" s="173" t="s">
        <v>144</v>
      </c>
      <c r="B54" s="174" t="s">
        <v>9</v>
      </c>
      <c r="C54" s="184" t="s">
        <v>20</v>
      </c>
      <c r="D54" s="176" t="s">
        <v>44</v>
      </c>
      <c r="E54" s="202">
        <v>29</v>
      </c>
      <c r="F54" s="196">
        <v>28</v>
      </c>
      <c r="G54" s="153">
        <v>18</v>
      </c>
      <c r="H54" s="154">
        <v>16</v>
      </c>
      <c r="I54" s="154">
        <v>18</v>
      </c>
      <c r="J54" s="154">
        <v>21</v>
      </c>
      <c r="K54" s="154">
        <v>28</v>
      </c>
      <c r="L54" s="154">
        <v>10</v>
      </c>
      <c r="M54" s="154">
        <v>21</v>
      </c>
      <c r="N54" s="151">
        <v>3</v>
      </c>
      <c r="O54" s="154">
        <v>14</v>
      </c>
      <c r="P54" s="154">
        <v>6</v>
      </c>
      <c r="Q54" s="152">
        <v>5</v>
      </c>
      <c r="R54" s="142">
        <v>14.583333333333334</v>
      </c>
      <c r="S54" s="143">
        <v>47.916666666666671</v>
      </c>
      <c r="T54" s="143">
        <v>25</v>
      </c>
      <c r="U54" s="144">
        <v>12.5</v>
      </c>
    </row>
    <row r="55" spans="1:21" ht="15.75" thickBot="1">
      <c r="A55" s="180"/>
      <c r="B55" s="181" t="s">
        <v>12</v>
      </c>
      <c r="C55" s="187" t="s">
        <v>20</v>
      </c>
      <c r="D55" s="182" t="s">
        <v>44</v>
      </c>
      <c r="E55" s="204">
        <v>23</v>
      </c>
      <c r="F55" s="198">
        <v>20</v>
      </c>
      <c r="G55" s="161">
        <v>14</v>
      </c>
      <c r="H55" s="162">
        <v>10</v>
      </c>
      <c r="I55" s="162">
        <v>16</v>
      </c>
      <c r="J55" s="162">
        <v>13</v>
      </c>
      <c r="K55" s="162">
        <v>19</v>
      </c>
      <c r="L55" s="162">
        <v>7</v>
      </c>
      <c r="M55" s="162">
        <v>13</v>
      </c>
      <c r="N55" s="159">
        <v>4</v>
      </c>
      <c r="O55" s="162">
        <v>9</v>
      </c>
      <c r="P55" s="162">
        <v>6</v>
      </c>
      <c r="Q55" s="160">
        <v>1</v>
      </c>
      <c r="R55" s="148"/>
      <c r="S55" s="149"/>
      <c r="T55" s="149"/>
      <c r="U55" s="150"/>
    </row>
  </sheetData>
  <mergeCells count="82">
    <mergeCell ref="A54:A55"/>
    <mergeCell ref="R54:R55"/>
    <mergeCell ref="S54:S55"/>
    <mergeCell ref="T54:T55"/>
    <mergeCell ref="U54:U55"/>
    <mergeCell ref="A2:U2"/>
    <mergeCell ref="E6:E8"/>
    <mergeCell ref="F6:F8"/>
    <mergeCell ref="A48:A49"/>
    <mergeCell ref="R48:R49"/>
    <mergeCell ref="S48:S49"/>
    <mergeCell ref="T48:T49"/>
    <mergeCell ref="U48:U49"/>
    <mergeCell ref="A42:A43"/>
    <mergeCell ref="R42:R43"/>
    <mergeCell ref="S42:S43"/>
    <mergeCell ref="T42:T43"/>
    <mergeCell ref="U42:U43"/>
    <mergeCell ref="A39:A41"/>
    <mergeCell ref="R39:R41"/>
    <mergeCell ref="S39:S41"/>
    <mergeCell ref="T39:T41"/>
    <mergeCell ref="U39:U41"/>
    <mergeCell ref="A30:A31"/>
    <mergeCell ref="R30:R31"/>
    <mergeCell ref="S30:S31"/>
    <mergeCell ref="T30:T31"/>
    <mergeCell ref="U30:U31"/>
    <mergeCell ref="A32:A33"/>
    <mergeCell ref="R32:R33"/>
    <mergeCell ref="S32:S33"/>
    <mergeCell ref="T32:T33"/>
    <mergeCell ref="U32:U33"/>
    <mergeCell ref="A26:A27"/>
    <mergeCell ref="R26:R27"/>
    <mergeCell ref="S26:S27"/>
    <mergeCell ref="T26:T27"/>
    <mergeCell ref="U26:U27"/>
    <mergeCell ref="A28:A29"/>
    <mergeCell ref="R28:R29"/>
    <mergeCell ref="S28:S29"/>
    <mergeCell ref="T28:T29"/>
    <mergeCell ref="U28:U29"/>
    <mergeCell ref="A19:A20"/>
    <mergeCell ref="R19:R20"/>
    <mergeCell ref="S19:S20"/>
    <mergeCell ref="T19:T20"/>
    <mergeCell ref="U19:U20"/>
    <mergeCell ref="A21:A23"/>
    <mergeCell ref="R21:R23"/>
    <mergeCell ref="S21:S23"/>
    <mergeCell ref="T21:T23"/>
    <mergeCell ref="U21:U23"/>
    <mergeCell ref="A16:A18"/>
    <mergeCell ref="R16:R18"/>
    <mergeCell ref="S16:S18"/>
    <mergeCell ref="T16:T18"/>
    <mergeCell ref="U16:U18"/>
    <mergeCell ref="A10:A12"/>
    <mergeCell ref="R10:R12"/>
    <mergeCell ref="S10:S12"/>
    <mergeCell ref="T10:T12"/>
    <mergeCell ref="U10:U12"/>
    <mergeCell ref="A13:A14"/>
    <mergeCell ref="R13:R14"/>
    <mergeCell ref="S13:S14"/>
    <mergeCell ref="T13:T14"/>
    <mergeCell ref="U13:U14"/>
    <mergeCell ref="G7:M7"/>
    <mergeCell ref="N7:Q7"/>
    <mergeCell ref="R7:U7"/>
    <mergeCell ref="A7:A8"/>
    <mergeCell ref="B7:B8"/>
    <mergeCell ref="C7:C8"/>
    <mergeCell ref="D7:D8"/>
    <mergeCell ref="A3:D6"/>
    <mergeCell ref="E3:E5"/>
    <mergeCell ref="F3:F5"/>
    <mergeCell ref="G3:M3"/>
    <mergeCell ref="N3:Q5"/>
    <mergeCell ref="R3:U5"/>
    <mergeCell ref="G5:M5"/>
  </mergeCells>
  <conditionalFormatting sqref="R9:U55 G4:M4">
    <cfRule type="cellIs" dxfId="10" priority="7" stopIfTrue="1" operator="greaterThan">
      <formula>100</formula>
    </cfRule>
  </conditionalFormatting>
  <conditionalFormatting sqref="G9:Q55">
    <cfRule type="cellIs" dxfId="9" priority="6" stopIfTrue="1" operator="greaterThan">
      <formula>$F9</formula>
    </cfRule>
  </conditionalFormatting>
  <conditionalFormatting sqref="C9:C55">
    <cfRule type="expression" dxfId="8" priority="5" stopIfTrue="1">
      <formula>IF(AND(NOT(ISBLANK($B9)),$C9=""),1)</formula>
    </cfRule>
  </conditionalFormatting>
  <conditionalFormatting sqref="E9:E55">
    <cfRule type="cellIs" dxfId="7" priority="4" stopIfTrue="1" operator="lessThan">
      <formula>$F9</formula>
    </cfRule>
  </conditionalFormatting>
  <conditionalFormatting sqref="F9:F55">
    <cfRule type="expression" dxfId="6" priority="1" stopIfTrue="1">
      <formula>IF(AND(SUM($N9:$Q9)&lt;&gt;$F9,NOT(ISBLANK($N9:$Q9))),1)</formula>
    </cfRule>
  </conditionalFormatting>
  <dataValidations count="2">
    <dataValidation type="whole" operator="greaterThanOrEqual" allowBlank="1" showInputMessage="1" showErrorMessage="1" prompt="Введите целое число" sqref="E9:Q55">
      <formula1>0</formula1>
    </dataValidation>
    <dataValidation type="list" allowBlank="1" showInputMessage="1" showErrorMessage="1" prompt="Выберите тип класса из списка" sqref="C9:C55">
      <formula1>$AB$2:$AB$6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57"/>
  <sheetViews>
    <sheetView workbookViewId="0">
      <selection activeCell="P9" sqref="P9:P55"/>
    </sheetView>
  </sheetViews>
  <sheetFormatPr defaultRowHeight="15"/>
  <cols>
    <col min="2" max="3" width="3" customWidth="1"/>
    <col min="4" max="4" width="13.7109375" customWidth="1"/>
    <col min="5" max="14" width="4.7109375" customWidth="1"/>
    <col min="15" max="15" width="5.7109375" customWidth="1"/>
    <col min="16" max="16" width="5" customWidth="1"/>
    <col min="17" max="17" width="5.5703125" style="264" customWidth="1"/>
    <col min="18" max="18" width="5.28515625" style="264" customWidth="1"/>
  </cols>
  <sheetData>
    <row r="1" spans="1:22" ht="15.75" thickBot="1"/>
    <row r="2" spans="1:22" ht="15.75" thickBot="1">
      <c r="A2" s="218" t="s">
        <v>145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249" t="s">
        <v>148</v>
      </c>
      <c r="P2" s="245" t="s">
        <v>149</v>
      </c>
      <c r="Q2" s="265" t="s">
        <v>150</v>
      </c>
      <c r="R2" s="266" t="s">
        <v>151</v>
      </c>
    </row>
    <row r="3" spans="1:22" ht="15.75" customHeight="1" thickBot="1">
      <c r="A3" s="164" t="s">
        <v>91</v>
      </c>
      <c r="B3" s="165"/>
      <c r="C3" s="165"/>
      <c r="D3" s="166"/>
      <c r="E3" s="205" t="s">
        <v>92</v>
      </c>
      <c r="F3" s="206" t="s">
        <v>93</v>
      </c>
      <c r="G3" s="127" t="s">
        <v>95</v>
      </c>
      <c r="H3" s="127"/>
      <c r="I3" s="127"/>
      <c r="J3" s="127"/>
      <c r="K3" s="127" t="s">
        <v>96</v>
      </c>
      <c r="L3" s="127"/>
      <c r="M3" s="127"/>
      <c r="N3" s="218"/>
      <c r="O3" s="250"/>
      <c r="P3" s="246"/>
      <c r="Q3" s="267"/>
      <c r="R3" s="268"/>
    </row>
    <row r="4" spans="1:22" ht="16.5" thickBot="1">
      <c r="A4" s="167"/>
      <c r="B4" s="168"/>
      <c r="C4" s="168"/>
      <c r="D4" s="169"/>
      <c r="E4" s="205"/>
      <c r="F4" s="206"/>
      <c r="G4" s="127"/>
      <c r="H4" s="127"/>
      <c r="I4" s="127"/>
      <c r="J4" s="127"/>
      <c r="K4" s="127"/>
      <c r="L4" s="127"/>
      <c r="M4" s="127"/>
      <c r="N4" s="218"/>
      <c r="O4" s="250"/>
      <c r="P4" s="246"/>
      <c r="Q4" s="267"/>
      <c r="R4" s="268"/>
      <c r="U4" s="139" t="s">
        <v>103</v>
      </c>
      <c r="V4" s="131">
        <v>14.317673378076062</v>
      </c>
    </row>
    <row r="5" spans="1:22" ht="15.75" customHeight="1" thickBot="1">
      <c r="A5" s="167"/>
      <c r="B5" s="168"/>
      <c r="C5" s="168"/>
      <c r="D5" s="169"/>
      <c r="E5" s="205"/>
      <c r="F5" s="206"/>
      <c r="G5" s="127"/>
      <c r="H5" s="127"/>
      <c r="I5" s="127"/>
      <c r="J5" s="127"/>
      <c r="K5" s="127"/>
      <c r="L5" s="127"/>
      <c r="M5" s="127"/>
      <c r="N5" s="218"/>
      <c r="O5" s="250"/>
      <c r="P5" s="246"/>
      <c r="Q5" s="267"/>
      <c r="R5" s="268"/>
      <c r="U5" s="139" t="s">
        <v>104</v>
      </c>
      <c r="V5" s="131">
        <v>45.973154362416111</v>
      </c>
    </row>
    <row r="6" spans="1:22" ht="16.5" thickBot="1">
      <c r="A6" s="170"/>
      <c r="B6" s="171"/>
      <c r="C6" s="171"/>
      <c r="D6" s="172"/>
      <c r="E6" s="199">
        <v>963</v>
      </c>
      <c r="F6" s="193">
        <v>894</v>
      </c>
      <c r="G6" s="129">
        <v>128</v>
      </c>
      <c r="H6" s="129">
        <v>411</v>
      </c>
      <c r="I6" s="129">
        <v>241</v>
      </c>
      <c r="J6" s="129">
        <v>114</v>
      </c>
      <c r="K6" s="131">
        <v>14.317673378076062</v>
      </c>
      <c r="L6" s="131">
        <v>45.973154362416111</v>
      </c>
      <c r="M6" s="131">
        <v>26.957494407158837</v>
      </c>
      <c r="N6" s="219">
        <v>12.751677852348994</v>
      </c>
      <c r="O6" s="250"/>
      <c r="P6" s="246"/>
      <c r="Q6" s="267"/>
      <c r="R6" s="268"/>
      <c r="U6" s="139" t="s">
        <v>105</v>
      </c>
      <c r="V6" s="131">
        <v>26.957494407158837</v>
      </c>
    </row>
    <row r="7" spans="1:22" ht="15.75" customHeight="1" thickBot="1">
      <c r="A7" s="189" t="s">
        <v>0</v>
      </c>
      <c r="B7" s="190" t="s">
        <v>98</v>
      </c>
      <c r="C7" s="191" t="s">
        <v>2</v>
      </c>
      <c r="D7" s="192" t="s">
        <v>3</v>
      </c>
      <c r="E7" s="200"/>
      <c r="F7" s="194"/>
      <c r="G7" s="127" t="s">
        <v>100</v>
      </c>
      <c r="H7" s="133"/>
      <c r="I7" s="133"/>
      <c r="J7" s="133"/>
      <c r="K7" s="134" t="s">
        <v>101</v>
      </c>
      <c r="L7" s="135"/>
      <c r="M7" s="135"/>
      <c r="N7" s="135"/>
      <c r="O7" s="250"/>
      <c r="P7" s="246"/>
      <c r="Q7" s="267"/>
      <c r="R7" s="268"/>
      <c r="U7" s="275" t="s">
        <v>106</v>
      </c>
      <c r="V7" s="131">
        <v>12.751677852348994</v>
      </c>
    </row>
    <row r="8" spans="1:22" ht="16.5" thickBot="1">
      <c r="A8" s="189"/>
      <c r="B8" s="190"/>
      <c r="C8" s="191"/>
      <c r="D8" s="192"/>
      <c r="E8" s="201"/>
      <c r="F8" s="195"/>
      <c r="G8" s="139" t="s">
        <v>103</v>
      </c>
      <c r="H8" s="140" t="s">
        <v>104</v>
      </c>
      <c r="I8" s="140" t="s">
        <v>105</v>
      </c>
      <c r="J8" s="141" t="s">
        <v>106</v>
      </c>
      <c r="K8" s="139" t="s">
        <v>103</v>
      </c>
      <c r="L8" s="140" t="s">
        <v>104</v>
      </c>
      <c r="M8" s="140" t="s">
        <v>105</v>
      </c>
      <c r="N8" s="220" t="s">
        <v>106</v>
      </c>
      <c r="O8" s="251"/>
      <c r="P8" s="247"/>
      <c r="Q8" s="269"/>
      <c r="R8" s="270"/>
    </row>
    <row r="9" spans="1:22" ht="15.75" thickBot="1">
      <c r="A9" s="224" t="s">
        <v>107</v>
      </c>
      <c r="B9" s="225" t="s">
        <v>9</v>
      </c>
      <c r="C9" s="226" t="s">
        <v>20</v>
      </c>
      <c r="D9" s="227" t="s">
        <v>54</v>
      </c>
      <c r="E9" s="228">
        <v>16</v>
      </c>
      <c r="F9" s="229">
        <v>15</v>
      </c>
      <c r="G9" s="230">
        <v>0</v>
      </c>
      <c r="H9" s="231">
        <v>8</v>
      </c>
      <c r="I9" s="231">
        <v>5</v>
      </c>
      <c r="J9" s="232">
        <v>2</v>
      </c>
      <c r="K9" s="212">
        <v>0</v>
      </c>
      <c r="L9" s="214">
        <v>53.333333333333336</v>
      </c>
      <c r="M9" s="214">
        <v>33.333333333333329</v>
      </c>
      <c r="N9" s="233">
        <v>13.333333333333334</v>
      </c>
      <c r="O9" s="254">
        <v>100</v>
      </c>
      <c r="P9" s="255">
        <v>47</v>
      </c>
      <c r="Q9" s="271">
        <v>100</v>
      </c>
      <c r="R9" s="272">
        <v>47</v>
      </c>
    </row>
    <row r="10" spans="1:22">
      <c r="A10" s="173" t="s">
        <v>108</v>
      </c>
      <c r="B10" s="174" t="s">
        <v>9</v>
      </c>
      <c r="C10" s="175" t="s">
        <v>20</v>
      </c>
      <c r="D10" s="176" t="s">
        <v>36</v>
      </c>
      <c r="E10" s="202">
        <v>29</v>
      </c>
      <c r="F10" s="196">
        <v>27</v>
      </c>
      <c r="G10" s="151">
        <v>2</v>
      </c>
      <c r="H10" s="154">
        <v>7</v>
      </c>
      <c r="I10" s="154">
        <v>16</v>
      </c>
      <c r="J10" s="152">
        <v>2</v>
      </c>
      <c r="K10" s="142">
        <v>6.024096385542169</v>
      </c>
      <c r="L10" s="143">
        <v>33.734939759036145</v>
      </c>
      <c r="M10" s="143">
        <v>43.373493975903614</v>
      </c>
      <c r="N10" s="221">
        <v>16.867469879518072</v>
      </c>
      <c r="O10" s="252">
        <v>93</v>
      </c>
      <c r="P10" s="248">
        <v>67</v>
      </c>
      <c r="Q10" s="258">
        <v>94</v>
      </c>
      <c r="R10" s="259">
        <v>60</v>
      </c>
    </row>
    <row r="11" spans="1:22">
      <c r="A11" s="177"/>
      <c r="B11" s="178" t="s">
        <v>12</v>
      </c>
      <c r="C11" s="175" t="s">
        <v>20</v>
      </c>
      <c r="D11" s="179" t="s">
        <v>37</v>
      </c>
      <c r="E11" s="203">
        <v>28</v>
      </c>
      <c r="F11" s="197">
        <v>26</v>
      </c>
      <c r="G11" s="155">
        <v>2</v>
      </c>
      <c r="H11" s="158">
        <v>13</v>
      </c>
      <c r="I11" s="158">
        <v>10</v>
      </c>
      <c r="J11" s="156">
        <v>1</v>
      </c>
      <c r="K11" s="145"/>
      <c r="L11" s="146"/>
      <c r="M11" s="146"/>
      <c r="N11" s="222"/>
      <c r="O11" s="252">
        <v>92</v>
      </c>
      <c r="P11" s="248">
        <v>42</v>
      </c>
      <c r="Q11" s="39"/>
      <c r="R11" s="108"/>
    </row>
    <row r="12" spans="1:22" ht="15.75" thickBot="1">
      <c r="A12" s="177"/>
      <c r="B12" s="178" t="s">
        <v>14</v>
      </c>
      <c r="C12" s="175" t="s">
        <v>20</v>
      </c>
      <c r="D12" s="179" t="s">
        <v>37</v>
      </c>
      <c r="E12" s="203">
        <v>30</v>
      </c>
      <c r="F12" s="197">
        <v>30</v>
      </c>
      <c r="G12" s="155">
        <v>1</v>
      </c>
      <c r="H12" s="158">
        <v>8</v>
      </c>
      <c r="I12" s="158">
        <v>10</v>
      </c>
      <c r="J12" s="156">
        <v>11</v>
      </c>
      <c r="K12" s="145"/>
      <c r="L12" s="146"/>
      <c r="M12" s="146"/>
      <c r="N12" s="222"/>
      <c r="O12" s="252">
        <v>97</v>
      </c>
      <c r="P12" s="248">
        <v>70</v>
      </c>
      <c r="Q12" s="260"/>
      <c r="R12" s="261"/>
    </row>
    <row r="13" spans="1:22">
      <c r="A13" s="173" t="s">
        <v>109</v>
      </c>
      <c r="B13" s="174" t="s">
        <v>9</v>
      </c>
      <c r="C13" s="183" t="s">
        <v>20</v>
      </c>
      <c r="D13" s="176" t="s">
        <v>21</v>
      </c>
      <c r="E13" s="202">
        <v>18</v>
      </c>
      <c r="F13" s="196">
        <v>17</v>
      </c>
      <c r="G13" s="151">
        <v>1</v>
      </c>
      <c r="H13" s="154">
        <v>8</v>
      </c>
      <c r="I13" s="154">
        <v>5</v>
      </c>
      <c r="J13" s="152">
        <v>3</v>
      </c>
      <c r="K13" s="142">
        <v>20.588235294117645</v>
      </c>
      <c r="L13" s="143">
        <v>44.117647058823529</v>
      </c>
      <c r="M13" s="143">
        <v>17.647058823529413</v>
      </c>
      <c r="N13" s="221">
        <v>17.647058823529413</v>
      </c>
      <c r="O13" s="252">
        <v>94</v>
      </c>
      <c r="P13" s="248">
        <v>47</v>
      </c>
      <c r="Q13" s="258">
        <v>79</v>
      </c>
      <c r="R13" s="259">
        <v>35</v>
      </c>
    </row>
    <row r="14" spans="1:22" ht="15.75" thickBot="1">
      <c r="A14" s="177"/>
      <c r="B14" s="178" t="s">
        <v>12</v>
      </c>
      <c r="C14" s="175" t="s">
        <v>20</v>
      </c>
      <c r="D14" s="179" t="s">
        <v>22</v>
      </c>
      <c r="E14" s="203">
        <v>22</v>
      </c>
      <c r="F14" s="197">
        <v>17</v>
      </c>
      <c r="G14" s="155">
        <v>6</v>
      </c>
      <c r="H14" s="158">
        <v>7</v>
      </c>
      <c r="I14" s="158">
        <v>1</v>
      </c>
      <c r="J14" s="156">
        <v>3</v>
      </c>
      <c r="K14" s="145"/>
      <c r="L14" s="146"/>
      <c r="M14" s="146"/>
      <c r="N14" s="222"/>
      <c r="O14" s="252">
        <v>65</v>
      </c>
      <c r="P14" s="248">
        <v>24</v>
      </c>
      <c r="Q14" s="260"/>
      <c r="R14" s="261"/>
    </row>
    <row r="15" spans="1:22" ht="15.75" thickBot="1">
      <c r="A15" s="207" t="s">
        <v>110</v>
      </c>
      <c r="B15" s="174" t="s">
        <v>9</v>
      </c>
      <c r="C15" s="184" t="s">
        <v>20</v>
      </c>
      <c r="D15" s="176" t="s">
        <v>43</v>
      </c>
      <c r="E15" s="202">
        <v>24</v>
      </c>
      <c r="F15" s="196">
        <v>22</v>
      </c>
      <c r="G15" s="151">
        <v>2</v>
      </c>
      <c r="H15" s="154">
        <v>8</v>
      </c>
      <c r="I15" s="154">
        <v>9</v>
      </c>
      <c r="J15" s="152">
        <v>3</v>
      </c>
      <c r="K15" s="211">
        <v>9.0909090909090917</v>
      </c>
      <c r="L15" s="213">
        <v>36.363636363636367</v>
      </c>
      <c r="M15" s="213">
        <v>40.909090909090914</v>
      </c>
      <c r="N15" s="223">
        <v>13.636363636363635</v>
      </c>
      <c r="O15" s="252">
        <v>91</v>
      </c>
      <c r="P15" s="248">
        <v>55</v>
      </c>
      <c r="Q15" s="16">
        <v>91</v>
      </c>
      <c r="R15" s="273">
        <v>55</v>
      </c>
    </row>
    <row r="16" spans="1:22">
      <c r="A16" s="173" t="s">
        <v>111</v>
      </c>
      <c r="B16" s="188" t="s">
        <v>9</v>
      </c>
      <c r="C16" s="184" t="s">
        <v>112</v>
      </c>
      <c r="D16" s="176" t="s">
        <v>11</v>
      </c>
      <c r="E16" s="202">
        <v>28</v>
      </c>
      <c r="F16" s="196">
        <v>25</v>
      </c>
      <c r="G16" s="151">
        <v>2</v>
      </c>
      <c r="H16" s="154">
        <v>9</v>
      </c>
      <c r="I16" s="154">
        <v>12</v>
      </c>
      <c r="J16" s="152">
        <v>2</v>
      </c>
      <c r="K16" s="142">
        <v>11.594202898550725</v>
      </c>
      <c r="L16" s="143">
        <v>39.130434782608695</v>
      </c>
      <c r="M16" s="143">
        <v>33.333333333333329</v>
      </c>
      <c r="N16" s="221">
        <v>15.942028985507244</v>
      </c>
      <c r="O16" s="252">
        <v>92</v>
      </c>
      <c r="P16" s="248">
        <v>56</v>
      </c>
      <c r="Q16" s="258">
        <v>88</v>
      </c>
      <c r="R16" s="259">
        <v>49</v>
      </c>
    </row>
    <row r="17" spans="1:18">
      <c r="A17" s="177"/>
      <c r="B17" s="185" t="s">
        <v>12</v>
      </c>
      <c r="C17" s="186" t="s">
        <v>112</v>
      </c>
      <c r="D17" s="179" t="s">
        <v>11</v>
      </c>
      <c r="E17" s="203">
        <v>29</v>
      </c>
      <c r="F17" s="197">
        <v>24</v>
      </c>
      <c r="G17" s="155">
        <v>1</v>
      </c>
      <c r="H17" s="158">
        <v>6</v>
      </c>
      <c r="I17" s="158">
        <v>9</v>
      </c>
      <c r="J17" s="156">
        <v>8</v>
      </c>
      <c r="K17" s="145"/>
      <c r="L17" s="146"/>
      <c r="M17" s="146"/>
      <c r="N17" s="222"/>
      <c r="O17" s="252">
        <v>96</v>
      </c>
      <c r="P17" s="248">
        <v>71</v>
      </c>
      <c r="Q17" s="39"/>
      <c r="R17" s="108"/>
    </row>
    <row r="18" spans="1:18" ht="15.75" thickBot="1">
      <c r="A18" s="177"/>
      <c r="B18" s="185" t="s">
        <v>14</v>
      </c>
      <c r="C18" s="186" t="s">
        <v>112</v>
      </c>
      <c r="D18" s="179" t="s">
        <v>15</v>
      </c>
      <c r="E18" s="203">
        <v>22</v>
      </c>
      <c r="F18" s="197">
        <v>20</v>
      </c>
      <c r="G18" s="155">
        <v>5</v>
      </c>
      <c r="H18" s="158">
        <v>12</v>
      </c>
      <c r="I18" s="158">
        <v>2</v>
      </c>
      <c r="J18" s="156">
        <v>1</v>
      </c>
      <c r="K18" s="145"/>
      <c r="L18" s="146"/>
      <c r="M18" s="146"/>
      <c r="N18" s="222"/>
      <c r="O18" s="252">
        <v>75</v>
      </c>
      <c r="P18" s="248">
        <v>15</v>
      </c>
      <c r="Q18" s="260"/>
      <c r="R18" s="261"/>
    </row>
    <row r="19" spans="1:18">
      <c r="A19" s="173" t="s">
        <v>113</v>
      </c>
      <c r="B19" s="174" t="s">
        <v>9</v>
      </c>
      <c r="C19" s="175" t="s">
        <v>20</v>
      </c>
      <c r="D19" s="176" t="s">
        <v>34</v>
      </c>
      <c r="E19" s="202">
        <v>30</v>
      </c>
      <c r="F19" s="196">
        <v>27</v>
      </c>
      <c r="G19" s="151">
        <v>5</v>
      </c>
      <c r="H19" s="154">
        <v>12</v>
      </c>
      <c r="I19" s="154">
        <v>6</v>
      </c>
      <c r="J19" s="152">
        <v>4</v>
      </c>
      <c r="K19" s="142">
        <v>16.981132075471699</v>
      </c>
      <c r="L19" s="143">
        <v>49.056603773584904</v>
      </c>
      <c r="M19" s="143">
        <v>18.867924528301888</v>
      </c>
      <c r="N19" s="221">
        <v>15.09433962264151</v>
      </c>
      <c r="O19" s="252">
        <v>82</v>
      </c>
      <c r="P19" s="248">
        <v>37</v>
      </c>
      <c r="Q19" s="258">
        <v>83</v>
      </c>
      <c r="R19" s="259">
        <v>34</v>
      </c>
    </row>
    <row r="20" spans="1:18" ht="15.75" thickBot="1">
      <c r="A20" s="177"/>
      <c r="B20" s="178" t="s">
        <v>12</v>
      </c>
      <c r="C20" s="175" t="s">
        <v>20</v>
      </c>
      <c r="D20" s="179" t="s">
        <v>34</v>
      </c>
      <c r="E20" s="203">
        <v>30</v>
      </c>
      <c r="F20" s="197">
        <v>26</v>
      </c>
      <c r="G20" s="155">
        <v>4</v>
      </c>
      <c r="H20" s="158">
        <v>14</v>
      </c>
      <c r="I20" s="158">
        <v>4</v>
      </c>
      <c r="J20" s="156">
        <v>4</v>
      </c>
      <c r="K20" s="145"/>
      <c r="L20" s="146"/>
      <c r="M20" s="146"/>
      <c r="N20" s="222"/>
      <c r="O20" s="252">
        <v>85</v>
      </c>
      <c r="P20" s="248">
        <v>31</v>
      </c>
      <c r="Q20" s="260"/>
      <c r="R20" s="261"/>
    </row>
    <row r="21" spans="1:18">
      <c r="A21" s="173" t="s">
        <v>114</v>
      </c>
      <c r="B21" s="188" t="s">
        <v>9</v>
      </c>
      <c r="C21" s="184" t="s">
        <v>20</v>
      </c>
      <c r="D21" s="176" t="s">
        <v>25</v>
      </c>
      <c r="E21" s="202">
        <v>25</v>
      </c>
      <c r="F21" s="196">
        <v>23</v>
      </c>
      <c r="G21" s="151">
        <v>8</v>
      </c>
      <c r="H21" s="154">
        <v>12</v>
      </c>
      <c r="I21" s="154">
        <v>1</v>
      </c>
      <c r="J21" s="152">
        <v>2</v>
      </c>
      <c r="K21" s="142">
        <v>23.684210526315788</v>
      </c>
      <c r="L21" s="143">
        <v>47.368421052631575</v>
      </c>
      <c r="M21" s="143">
        <v>22.368421052631579</v>
      </c>
      <c r="N21" s="221">
        <v>6.5789473684210522</v>
      </c>
      <c r="O21" s="252">
        <v>65</v>
      </c>
      <c r="P21" s="248">
        <v>13</v>
      </c>
      <c r="Q21" s="258">
        <v>76</v>
      </c>
      <c r="R21" s="259">
        <v>29</v>
      </c>
    </row>
    <row r="22" spans="1:18">
      <c r="A22" s="177"/>
      <c r="B22" s="185" t="s">
        <v>12</v>
      </c>
      <c r="C22" s="186" t="s">
        <v>20</v>
      </c>
      <c r="D22" s="179" t="s">
        <v>25</v>
      </c>
      <c r="E22" s="203">
        <v>25</v>
      </c>
      <c r="F22" s="197">
        <v>25</v>
      </c>
      <c r="G22" s="155">
        <v>5</v>
      </c>
      <c r="H22" s="158">
        <v>8</v>
      </c>
      <c r="I22" s="158">
        <v>11</v>
      </c>
      <c r="J22" s="156">
        <v>1</v>
      </c>
      <c r="K22" s="145"/>
      <c r="L22" s="146"/>
      <c r="M22" s="146"/>
      <c r="N22" s="222"/>
      <c r="O22" s="252">
        <v>80</v>
      </c>
      <c r="P22" s="248">
        <v>48</v>
      </c>
      <c r="Q22" s="39"/>
      <c r="R22" s="108"/>
    </row>
    <row r="23" spans="1:18" ht="15.75" thickBot="1">
      <c r="A23" s="177"/>
      <c r="B23" s="185" t="s">
        <v>14</v>
      </c>
      <c r="C23" s="186" t="s">
        <v>20</v>
      </c>
      <c r="D23" s="179" t="s">
        <v>26</v>
      </c>
      <c r="E23" s="203">
        <v>28</v>
      </c>
      <c r="F23" s="197">
        <v>28</v>
      </c>
      <c r="G23" s="155">
        <v>5</v>
      </c>
      <c r="H23" s="158">
        <v>16</v>
      </c>
      <c r="I23" s="158">
        <v>5</v>
      </c>
      <c r="J23" s="156">
        <v>2</v>
      </c>
      <c r="K23" s="145"/>
      <c r="L23" s="146"/>
      <c r="M23" s="146"/>
      <c r="N23" s="222"/>
      <c r="O23" s="252">
        <v>82</v>
      </c>
      <c r="P23" s="248">
        <v>25</v>
      </c>
      <c r="Q23" s="260"/>
      <c r="R23" s="261"/>
    </row>
    <row r="24" spans="1:18" ht="15.75" thickBot="1">
      <c r="A24" s="207" t="s">
        <v>115</v>
      </c>
      <c r="B24" s="174" t="s">
        <v>9</v>
      </c>
      <c r="C24" s="184" t="s">
        <v>20</v>
      </c>
      <c r="D24" s="176" t="s">
        <v>38</v>
      </c>
      <c r="E24" s="202">
        <v>16</v>
      </c>
      <c r="F24" s="196">
        <v>14</v>
      </c>
      <c r="G24" s="151">
        <v>1</v>
      </c>
      <c r="H24" s="154">
        <v>8</v>
      </c>
      <c r="I24" s="154">
        <v>3</v>
      </c>
      <c r="J24" s="152">
        <v>2</v>
      </c>
      <c r="K24" s="211">
        <v>7.1428571428571423</v>
      </c>
      <c r="L24" s="213">
        <v>57.142857142857139</v>
      </c>
      <c r="M24" s="213">
        <v>21.428571428571427</v>
      </c>
      <c r="N24" s="223">
        <v>14.285714285714285</v>
      </c>
      <c r="O24" s="252">
        <v>93</v>
      </c>
      <c r="P24" s="248">
        <v>36</v>
      </c>
      <c r="Q24" s="16">
        <v>93</v>
      </c>
      <c r="R24" s="273">
        <v>36</v>
      </c>
    </row>
    <row r="25" spans="1:18" ht="15.75" thickBot="1">
      <c r="A25" s="207" t="s">
        <v>116</v>
      </c>
      <c r="B25" s="174" t="s">
        <v>9</v>
      </c>
      <c r="C25" s="184" t="s">
        <v>20</v>
      </c>
      <c r="D25" s="176" t="s">
        <v>45</v>
      </c>
      <c r="E25" s="202">
        <v>24</v>
      </c>
      <c r="F25" s="196">
        <v>22</v>
      </c>
      <c r="G25" s="151">
        <v>13</v>
      </c>
      <c r="H25" s="154">
        <v>9</v>
      </c>
      <c r="I25" s="154">
        <v>0</v>
      </c>
      <c r="J25" s="152">
        <v>0</v>
      </c>
      <c r="K25" s="211">
        <v>59.090909090909093</v>
      </c>
      <c r="L25" s="213">
        <v>40.909090909090914</v>
      </c>
      <c r="M25" s="213">
        <v>0</v>
      </c>
      <c r="N25" s="223">
        <v>0</v>
      </c>
      <c r="O25" s="252">
        <v>41</v>
      </c>
      <c r="P25" s="248">
        <v>0</v>
      </c>
      <c r="Q25" s="16">
        <v>41</v>
      </c>
      <c r="R25" s="273">
        <v>0</v>
      </c>
    </row>
    <row r="26" spans="1:18">
      <c r="A26" s="173" t="s">
        <v>117</v>
      </c>
      <c r="B26" s="174" t="s">
        <v>9</v>
      </c>
      <c r="C26" s="175" t="s">
        <v>20</v>
      </c>
      <c r="D26" s="176" t="s">
        <v>32</v>
      </c>
      <c r="E26" s="202">
        <v>20</v>
      </c>
      <c r="F26" s="196">
        <v>19</v>
      </c>
      <c r="G26" s="151">
        <v>1</v>
      </c>
      <c r="H26" s="154">
        <v>6</v>
      </c>
      <c r="I26" s="154">
        <v>7</v>
      </c>
      <c r="J26" s="152">
        <v>5</v>
      </c>
      <c r="K26" s="142">
        <v>8.5714285714285712</v>
      </c>
      <c r="L26" s="143">
        <v>42.857142857142854</v>
      </c>
      <c r="M26" s="143">
        <v>28.571428571428569</v>
      </c>
      <c r="N26" s="221">
        <v>20</v>
      </c>
      <c r="O26" s="252">
        <v>95</v>
      </c>
      <c r="P26" s="248">
        <v>63</v>
      </c>
      <c r="Q26" s="258">
        <v>91</v>
      </c>
      <c r="R26" s="259">
        <v>49</v>
      </c>
    </row>
    <row r="27" spans="1:18" ht="15.75" thickBot="1">
      <c r="A27" s="177"/>
      <c r="B27" s="178" t="s">
        <v>12</v>
      </c>
      <c r="C27" s="175" t="s">
        <v>20</v>
      </c>
      <c r="D27" s="179" t="s">
        <v>32</v>
      </c>
      <c r="E27" s="203">
        <v>16</v>
      </c>
      <c r="F27" s="197">
        <v>16</v>
      </c>
      <c r="G27" s="155">
        <v>2</v>
      </c>
      <c r="H27" s="158">
        <v>9</v>
      </c>
      <c r="I27" s="158">
        <v>3</v>
      </c>
      <c r="J27" s="156">
        <v>2</v>
      </c>
      <c r="K27" s="145"/>
      <c r="L27" s="146"/>
      <c r="M27" s="146"/>
      <c r="N27" s="222"/>
      <c r="O27" s="252">
        <v>88</v>
      </c>
      <c r="P27" s="248">
        <v>31</v>
      </c>
      <c r="Q27" s="260"/>
      <c r="R27" s="261"/>
    </row>
    <row r="28" spans="1:18">
      <c r="A28" s="173" t="s">
        <v>118</v>
      </c>
      <c r="B28" s="174" t="s">
        <v>9</v>
      </c>
      <c r="C28" s="175" t="s">
        <v>20</v>
      </c>
      <c r="D28" s="176" t="s">
        <v>119</v>
      </c>
      <c r="E28" s="202">
        <v>25</v>
      </c>
      <c r="F28" s="196">
        <v>18</v>
      </c>
      <c r="G28" s="151">
        <v>4</v>
      </c>
      <c r="H28" s="154">
        <v>8</v>
      </c>
      <c r="I28" s="154">
        <v>3</v>
      </c>
      <c r="J28" s="152">
        <v>3</v>
      </c>
      <c r="K28" s="142">
        <v>11.363636363636363</v>
      </c>
      <c r="L28" s="143">
        <v>56.81818181818182</v>
      </c>
      <c r="M28" s="143">
        <v>20.454545454545457</v>
      </c>
      <c r="N28" s="221">
        <v>11.363636363636363</v>
      </c>
      <c r="O28" s="252">
        <v>78</v>
      </c>
      <c r="P28" s="248">
        <v>33</v>
      </c>
      <c r="Q28" s="258">
        <v>87</v>
      </c>
      <c r="R28" s="259">
        <v>32</v>
      </c>
    </row>
    <row r="29" spans="1:18" ht="15.75" thickBot="1">
      <c r="A29" s="177"/>
      <c r="B29" s="178" t="s">
        <v>12</v>
      </c>
      <c r="C29" s="175" t="s">
        <v>20</v>
      </c>
      <c r="D29" s="179" t="s">
        <v>120</v>
      </c>
      <c r="E29" s="203">
        <v>28</v>
      </c>
      <c r="F29" s="197">
        <v>26</v>
      </c>
      <c r="G29" s="155">
        <v>1</v>
      </c>
      <c r="H29" s="158">
        <v>17</v>
      </c>
      <c r="I29" s="158">
        <v>6</v>
      </c>
      <c r="J29" s="156">
        <v>2</v>
      </c>
      <c r="K29" s="145"/>
      <c r="L29" s="146"/>
      <c r="M29" s="146"/>
      <c r="N29" s="222"/>
      <c r="O29" s="252">
        <v>96</v>
      </c>
      <c r="P29" s="248">
        <v>31</v>
      </c>
      <c r="Q29" s="260"/>
      <c r="R29" s="261"/>
    </row>
    <row r="30" spans="1:18">
      <c r="A30" s="173" t="s">
        <v>121</v>
      </c>
      <c r="B30" s="174" t="s">
        <v>9</v>
      </c>
      <c r="C30" s="184" t="s">
        <v>20</v>
      </c>
      <c r="D30" s="176" t="s">
        <v>17</v>
      </c>
      <c r="E30" s="202">
        <v>21</v>
      </c>
      <c r="F30" s="196">
        <v>20</v>
      </c>
      <c r="G30" s="151">
        <v>2</v>
      </c>
      <c r="H30" s="154">
        <v>7</v>
      </c>
      <c r="I30" s="154">
        <v>6</v>
      </c>
      <c r="J30" s="152">
        <v>5</v>
      </c>
      <c r="K30" s="142">
        <v>10</v>
      </c>
      <c r="L30" s="143">
        <v>50</v>
      </c>
      <c r="M30" s="143">
        <v>22.5</v>
      </c>
      <c r="N30" s="221">
        <v>17.5</v>
      </c>
      <c r="O30" s="252">
        <v>90</v>
      </c>
      <c r="P30" s="248">
        <v>55</v>
      </c>
      <c r="Q30" s="258">
        <v>90</v>
      </c>
      <c r="R30" s="259">
        <v>40</v>
      </c>
    </row>
    <row r="31" spans="1:18" ht="15.75" thickBot="1">
      <c r="A31" s="177"/>
      <c r="B31" s="178" t="s">
        <v>12</v>
      </c>
      <c r="C31" s="186" t="s">
        <v>20</v>
      </c>
      <c r="D31" s="179" t="s">
        <v>19</v>
      </c>
      <c r="E31" s="203">
        <v>21</v>
      </c>
      <c r="F31" s="197">
        <v>20</v>
      </c>
      <c r="G31" s="155">
        <v>2</v>
      </c>
      <c r="H31" s="158">
        <v>13</v>
      </c>
      <c r="I31" s="158">
        <v>3</v>
      </c>
      <c r="J31" s="156">
        <v>2</v>
      </c>
      <c r="K31" s="145"/>
      <c r="L31" s="146"/>
      <c r="M31" s="146"/>
      <c r="N31" s="222"/>
      <c r="O31" s="252">
        <v>90</v>
      </c>
      <c r="P31" s="248">
        <v>25</v>
      </c>
      <c r="Q31" s="260"/>
      <c r="R31" s="261"/>
    </row>
    <row r="32" spans="1:18">
      <c r="A32" s="173" t="s">
        <v>122</v>
      </c>
      <c r="B32" s="174" t="s">
        <v>9</v>
      </c>
      <c r="C32" s="184" t="s">
        <v>20</v>
      </c>
      <c r="D32" s="176" t="s">
        <v>123</v>
      </c>
      <c r="E32" s="202">
        <v>15</v>
      </c>
      <c r="F32" s="196">
        <v>13</v>
      </c>
      <c r="G32" s="151">
        <v>4</v>
      </c>
      <c r="H32" s="154">
        <v>5</v>
      </c>
      <c r="I32" s="154">
        <v>1</v>
      </c>
      <c r="J32" s="152">
        <v>3</v>
      </c>
      <c r="K32" s="142">
        <v>19.35483870967742</v>
      </c>
      <c r="L32" s="143">
        <v>38.70967741935484</v>
      </c>
      <c r="M32" s="143">
        <v>25.806451612903224</v>
      </c>
      <c r="N32" s="221">
        <v>16.129032258064516</v>
      </c>
      <c r="O32" s="252">
        <v>69</v>
      </c>
      <c r="P32" s="248">
        <v>31</v>
      </c>
      <c r="Q32" s="258">
        <v>81</v>
      </c>
      <c r="R32" s="259">
        <v>42</v>
      </c>
    </row>
    <row r="33" spans="1:18" ht="15.75" thickBot="1">
      <c r="A33" s="177"/>
      <c r="B33" s="178" t="s">
        <v>12</v>
      </c>
      <c r="C33" s="186" t="s">
        <v>20</v>
      </c>
      <c r="D33" s="179" t="s">
        <v>23</v>
      </c>
      <c r="E33" s="203">
        <v>19</v>
      </c>
      <c r="F33" s="197">
        <v>18</v>
      </c>
      <c r="G33" s="155">
        <v>2</v>
      </c>
      <c r="H33" s="158">
        <v>7</v>
      </c>
      <c r="I33" s="158">
        <v>7</v>
      </c>
      <c r="J33" s="156">
        <v>2</v>
      </c>
      <c r="K33" s="145"/>
      <c r="L33" s="146"/>
      <c r="M33" s="146"/>
      <c r="N33" s="222"/>
      <c r="O33" s="252">
        <v>89</v>
      </c>
      <c r="P33" s="248">
        <v>50</v>
      </c>
      <c r="Q33" s="260"/>
      <c r="R33" s="261"/>
    </row>
    <row r="34" spans="1:18" ht="15.75" thickBot="1">
      <c r="A34" s="207" t="s">
        <v>124</v>
      </c>
      <c r="B34" s="174" t="s">
        <v>9</v>
      </c>
      <c r="C34" s="184" t="s">
        <v>20</v>
      </c>
      <c r="D34" s="179" t="s">
        <v>41</v>
      </c>
      <c r="E34" s="202">
        <v>23</v>
      </c>
      <c r="F34" s="196">
        <v>23</v>
      </c>
      <c r="G34" s="151">
        <v>5</v>
      </c>
      <c r="H34" s="154">
        <v>14</v>
      </c>
      <c r="I34" s="154">
        <v>3</v>
      </c>
      <c r="J34" s="152">
        <v>1</v>
      </c>
      <c r="K34" s="211">
        <v>21.739130434782609</v>
      </c>
      <c r="L34" s="213">
        <v>60.869565217391312</v>
      </c>
      <c r="M34" s="213">
        <v>13.043478260869565</v>
      </c>
      <c r="N34" s="223">
        <v>4.3478260869565215</v>
      </c>
      <c r="O34" s="252">
        <v>78</v>
      </c>
      <c r="P34" s="248">
        <v>17</v>
      </c>
      <c r="Q34" s="16">
        <v>78</v>
      </c>
      <c r="R34" s="273">
        <v>17</v>
      </c>
    </row>
    <row r="35" spans="1:18" ht="15.75" thickBot="1">
      <c r="A35" s="207" t="s">
        <v>125</v>
      </c>
      <c r="B35" s="174" t="s">
        <v>9</v>
      </c>
      <c r="C35" s="184" t="s">
        <v>20</v>
      </c>
      <c r="D35" s="176" t="s">
        <v>49</v>
      </c>
      <c r="E35" s="202">
        <v>20</v>
      </c>
      <c r="F35" s="196">
        <v>19</v>
      </c>
      <c r="G35" s="151">
        <v>3</v>
      </c>
      <c r="H35" s="154">
        <v>9</v>
      </c>
      <c r="I35" s="154">
        <v>5</v>
      </c>
      <c r="J35" s="152">
        <v>2</v>
      </c>
      <c r="K35" s="211">
        <v>15.789473684210526</v>
      </c>
      <c r="L35" s="213">
        <v>47.368421052631575</v>
      </c>
      <c r="M35" s="213">
        <v>26.315789473684209</v>
      </c>
      <c r="N35" s="223">
        <v>10.526315789473683</v>
      </c>
      <c r="O35" s="252">
        <v>84</v>
      </c>
      <c r="P35" s="248">
        <v>37</v>
      </c>
      <c r="Q35" s="16">
        <v>84</v>
      </c>
      <c r="R35" s="273">
        <v>37</v>
      </c>
    </row>
    <row r="36" spans="1:18" ht="15.75" thickBot="1">
      <c r="A36" s="207" t="s">
        <v>126</v>
      </c>
      <c r="B36" s="174" t="s">
        <v>9</v>
      </c>
      <c r="C36" s="175" t="s">
        <v>20</v>
      </c>
      <c r="D36" s="176" t="s">
        <v>39</v>
      </c>
      <c r="E36" s="202">
        <v>19</v>
      </c>
      <c r="F36" s="196">
        <v>19</v>
      </c>
      <c r="G36" s="151">
        <v>2</v>
      </c>
      <c r="H36" s="154">
        <v>4</v>
      </c>
      <c r="I36" s="154">
        <v>10</v>
      </c>
      <c r="J36" s="152">
        <v>3</v>
      </c>
      <c r="K36" s="211">
        <v>10.526315789473683</v>
      </c>
      <c r="L36" s="213">
        <v>21.052631578947366</v>
      </c>
      <c r="M36" s="213">
        <v>52.631578947368418</v>
      </c>
      <c r="N36" s="223">
        <v>15.789473684210526</v>
      </c>
      <c r="O36" s="252">
        <v>90</v>
      </c>
      <c r="P36" s="248">
        <v>68</v>
      </c>
      <c r="Q36" s="16">
        <v>90</v>
      </c>
      <c r="R36" s="273">
        <v>68</v>
      </c>
    </row>
    <row r="37" spans="1:18" ht="15.75" thickBot="1">
      <c r="A37" s="207" t="s">
        <v>127</v>
      </c>
      <c r="B37" s="188" t="s">
        <v>9</v>
      </c>
      <c r="C37" s="184" t="s">
        <v>20</v>
      </c>
      <c r="D37" s="176" t="s">
        <v>33</v>
      </c>
      <c r="E37" s="202">
        <v>8</v>
      </c>
      <c r="F37" s="196">
        <v>8</v>
      </c>
      <c r="G37" s="151">
        <v>2</v>
      </c>
      <c r="H37" s="154">
        <v>5</v>
      </c>
      <c r="I37" s="154">
        <v>1</v>
      </c>
      <c r="J37" s="152">
        <v>0</v>
      </c>
      <c r="K37" s="211">
        <v>25</v>
      </c>
      <c r="L37" s="213">
        <v>62.5</v>
      </c>
      <c r="M37" s="213">
        <v>12.5</v>
      </c>
      <c r="N37" s="223">
        <v>0</v>
      </c>
      <c r="O37" s="252">
        <v>75</v>
      </c>
      <c r="P37" s="248">
        <v>13</v>
      </c>
      <c r="Q37" s="16">
        <v>75</v>
      </c>
      <c r="R37" s="273">
        <v>13</v>
      </c>
    </row>
    <row r="38" spans="1:18" ht="15.75" thickBot="1">
      <c r="A38" s="207" t="s">
        <v>128</v>
      </c>
      <c r="B38" s="174" t="s">
        <v>9</v>
      </c>
      <c r="C38" s="184" t="s">
        <v>20</v>
      </c>
      <c r="D38" s="176" t="s">
        <v>35</v>
      </c>
      <c r="E38" s="202">
        <v>16</v>
      </c>
      <c r="F38" s="196">
        <v>16</v>
      </c>
      <c r="G38" s="151">
        <v>1</v>
      </c>
      <c r="H38" s="154">
        <v>6</v>
      </c>
      <c r="I38" s="154">
        <v>8</v>
      </c>
      <c r="J38" s="152">
        <v>1</v>
      </c>
      <c r="K38" s="211">
        <v>6.25</v>
      </c>
      <c r="L38" s="213">
        <v>37.5</v>
      </c>
      <c r="M38" s="213">
        <v>50</v>
      </c>
      <c r="N38" s="223">
        <v>6.25</v>
      </c>
      <c r="O38" s="252">
        <v>94</v>
      </c>
      <c r="P38" s="248">
        <v>56</v>
      </c>
      <c r="Q38" s="16">
        <v>94</v>
      </c>
      <c r="R38" s="273">
        <v>56</v>
      </c>
    </row>
    <row r="39" spans="1:18">
      <c r="A39" s="173" t="s">
        <v>129</v>
      </c>
      <c r="B39" s="188" t="s">
        <v>9</v>
      </c>
      <c r="C39" s="184" t="s">
        <v>20</v>
      </c>
      <c r="D39" s="176" t="s">
        <v>130</v>
      </c>
      <c r="E39" s="202">
        <v>23</v>
      </c>
      <c r="F39" s="196">
        <v>22</v>
      </c>
      <c r="G39" s="151">
        <v>4</v>
      </c>
      <c r="H39" s="154">
        <v>10</v>
      </c>
      <c r="I39" s="154">
        <v>8</v>
      </c>
      <c r="J39" s="152">
        <v>0</v>
      </c>
      <c r="K39" s="142">
        <v>7.3529411764705888</v>
      </c>
      <c r="L39" s="143">
        <v>55.882352941176471</v>
      </c>
      <c r="M39" s="143">
        <v>27.941176470588236</v>
      </c>
      <c r="N39" s="221">
        <v>8.8235294117647065</v>
      </c>
      <c r="O39" s="252">
        <v>82</v>
      </c>
      <c r="P39" s="248">
        <v>36</v>
      </c>
      <c r="Q39" s="258">
        <v>93</v>
      </c>
      <c r="R39" s="259">
        <v>37</v>
      </c>
    </row>
    <row r="40" spans="1:18">
      <c r="A40" s="177"/>
      <c r="B40" s="185" t="s">
        <v>12</v>
      </c>
      <c r="C40" s="186" t="s">
        <v>20</v>
      </c>
      <c r="D40" s="179" t="s">
        <v>47</v>
      </c>
      <c r="E40" s="203">
        <v>24</v>
      </c>
      <c r="F40" s="197">
        <v>23</v>
      </c>
      <c r="G40" s="155">
        <v>1</v>
      </c>
      <c r="H40" s="158">
        <v>16</v>
      </c>
      <c r="I40" s="158">
        <v>5</v>
      </c>
      <c r="J40" s="156">
        <v>1</v>
      </c>
      <c r="K40" s="145"/>
      <c r="L40" s="146"/>
      <c r="M40" s="146"/>
      <c r="N40" s="222"/>
      <c r="O40" s="252">
        <v>96</v>
      </c>
      <c r="P40" s="248">
        <v>26</v>
      </c>
      <c r="Q40" s="39"/>
      <c r="R40" s="108"/>
    </row>
    <row r="41" spans="1:18" ht="15.75" thickBot="1">
      <c r="A41" s="177"/>
      <c r="B41" s="185" t="s">
        <v>14</v>
      </c>
      <c r="C41" s="186" t="s">
        <v>20</v>
      </c>
      <c r="D41" s="179" t="s">
        <v>48</v>
      </c>
      <c r="E41" s="203">
        <v>24</v>
      </c>
      <c r="F41" s="197">
        <v>23</v>
      </c>
      <c r="G41" s="155">
        <v>0</v>
      </c>
      <c r="H41" s="158">
        <v>12</v>
      </c>
      <c r="I41" s="158">
        <v>6</v>
      </c>
      <c r="J41" s="156">
        <v>5</v>
      </c>
      <c r="K41" s="145"/>
      <c r="L41" s="146"/>
      <c r="M41" s="146"/>
      <c r="N41" s="222"/>
      <c r="O41" s="252">
        <v>100</v>
      </c>
      <c r="P41" s="248">
        <v>48</v>
      </c>
      <c r="Q41" s="260"/>
      <c r="R41" s="261"/>
    </row>
    <row r="42" spans="1:18">
      <c r="A42" s="173" t="s">
        <v>131</v>
      </c>
      <c r="B42" s="174" t="s">
        <v>9</v>
      </c>
      <c r="C42" s="175" t="s">
        <v>20</v>
      </c>
      <c r="D42" s="176" t="s">
        <v>24</v>
      </c>
      <c r="E42" s="202">
        <v>19</v>
      </c>
      <c r="F42" s="196">
        <v>16</v>
      </c>
      <c r="G42" s="151">
        <v>5</v>
      </c>
      <c r="H42" s="154">
        <v>6</v>
      </c>
      <c r="I42" s="154">
        <v>4</v>
      </c>
      <c r="J42" s="152">
        <v>1</v>
      </c>
      <c r="K42" s="142">
        <v>32.258064516129032</v>
      </c>
      <c r="L42" s="143">
        <v>35.483870967741936</v>
      </c>
      <c r="M42" s="143">
        <v>22.58064516129032</v>
      </c>
      <c r="N42" s="221">
        <v>9.67741935483871</v>
      </c>
      <c r="O42" s="252">
        <v>69</v>
      </c>
      <c r="P42" s="248">
        <v>31</v>
      </c>
      <c r="Q42" s="258">
        <v>68</v>
      </c>
      <c r="R42" s="259">
        <v>32</v>
      </c>
    </row>
    <row r="43" spans="1:18" ht="15.75" thickBot="1">
      <c r="A43" s="177"/>
      <c r="B43" s="178" t="s">
        <v>12</v>
      </c>
      <c r="C43" s="175" t="s">
        <v>20</v>
      </c>
      <c r="D43" s="179" t="s">
        <v>24</v>
      </c>
      <c r="E43" s="203">
        <v>15</v>
      </c>
      <c r="F43" s="197">
        <v>15</v>
      </c>
      <c r="G43" s="155">
        <v>5</v>
      </c>
      <c r="H43" s="158">
        <v>5</v>
      </c>
      <c r="I43" s="158">
        <v>3</v>
      </c>
      <c r="J43" s="156">
        <v>2</v>
      </c>
      <c r="K43" s="145"/>
      <c r="L43" s="146"/>
      <c r="M43" s="146"/>
      <c r="N43" s="222"/>
      <c r="O43" s="252">
        <v>67</v>
      </c>
      <c r="P43" s="248">
        <v>33</v>
      </c>
      <c r="Q43" s="260"/>
      <c r="R43" s="261"/>
    </row>
    <row r="44" spans="1:18" ht="15.75" thickBot="1">
      <c r="A44" s="207" t="s">
        <v>132</v>
      </c>
      <c r="B44" s="174" t="s">
        <v>9</v>
      </c>
      <c r="C44" s="184" t="s">
        <v>20</v>
      </c>
      <c r="D44" s="176" t="s">
        <v>42</v>
      </c>
      <c r="E44" s="202">
        <v>10</v>
      </c>
      <c r="F44" s="196">
        <v>9</v>
      </c>
      <c r="G44" s="151">
        <v>2</v>
      </c>
      <c r="H44" s="154">
        <v>5</v>
      </c>
      <c r="I44" s="154">
        <v>2</v>
      </c>
      <c r="J44" s="152">
        <v>0</v>
      </c>
      <c r="K44" s="211">
        <v>22.222222222222221</v>
      </c>
      <c r="L44" s="213">
        <v>55.555555555555557</v>
      </c>
      <c r="M44" s="213">
        <v>22.222222222222221</v>
      </c>
      <c r="N44" s="223">
        <v>0</v>
      </c>
      <c r="O44" s="252">
        <v>78</v>
      </c>
      <c r="P44" s="248">
        <v>22</v>
      </c>
      <c r="Q44" s="16">
        <v>78</v>
      </c>
      <c r="R44" s="273">
        <v>22</v>
      </c>
    </row>
    <row r="45" spans="1:18" ht="15.75" thickBot="1">
      <c r="A45" s="207" t="s">
        <v>133</v>
      </c>
      <c r="B45" s="174" t="s">
        <v>9</v>
      </c>
      <c r="C45" s="184" t="s">
        <v>20</v>
      </c>
      <c r="D45" s="176" t="s">
        <v>134</v>
      </c>
      <c r="E45" s="202">
        <v>18</v>
      </c>
      <c r="F45" s="196">
        <v>18</v>
      </c>
      <c r="G45" s="151">
        <v>1</v>
      </c>
      <c r="H45" s="154">
        <v>13</v>
      </c>
      <c r="I45" s="154">
        <v>4</v>
      </c>
      <c r="J45" s="152">
        <v>0</v>
      </c>
      <c r="K45" s="211">
        <v>5.5555555555555554</v>
      </c>
      <c r="L45" s="213">
        <v>72.222222222222214</v>
      </c>
      <c r="M45" s="213">
        <v>22.222222222222221</v>
      </c>
      <c r="N45" s="223">
        <v>0</v>
      </c>
      <c r="O45" s="252">
        <v>94</v>
      </c>
      <c r="P45" s="248">
        <v>22</v>
      </c>
      <c r="Q45" s="16">
        <v>94</v>
      </c>
      <c r="R45" s="273">
        <v>22</v>
      </c>
    </row>
    <row r="46" spans="1:18" ht="15.75" thickBot="1">
      <c r="A46" s="207" t="s">
        <v>135</v>
      </c>
      <c r="B46" s="174" t="s">
        <v>9</v>
      </c>
      <c r="C46" s="175" t="s">
        <v>20</v>
      </c>
      <c r="D46" s="176" t="s">
        <v>40</v>
      </c>
      <c r="E46" s="202">
        <v>21</v>
      </c>
      <c r="F46" s="196">
        <v>20</v>
      </c>
      <c r="G46" s="151">
        <v>1</v>
      </c>
      <c r="H46" s="154">
        <v>11</v>
      </c>
      <c r="I46" s="154">
        <v>7</v>
      </c>
      <c r="J46" s="152">
        <v>1</v>
      </c>
      <c r="K46" s="211">
        <v>5</v>
      </c>
      <c r="L46" s="213">
        <v>55.000000000000007</v>
      </c>
      <c r="M46" s="213">
        <v>35</v>
      </c>
      <c r="N46" s="223">
        <v>5</v>
      </c>
      <c r="O46" s="252">
        <v>95</v>
      </c>
      <c r="P46" s="248">
        <v>40</v>
      </c>
      <c r="Q46" s="16">
        <v>95</v>
      </c>
      <c r="R46" s="273">
        <v>40</v>
      </c>
    </row>
    <row r="47" spans="1:18" ht="15.75" thickBot="1">
      <c r="A47" s="207" t="s">
        <v>136</v>
      </c>
      <c r="B47" s="174" t="s">
        <v>9</v>
      </c>
      <c r="C47" s="184" t="s">
        <v>20</v>
      </c>
      <c r="D47" s="176" t="s">
        <v>51</v>
      </c>
      <c r="E47" s="202">
        <v>17</v>
      </c>
      <c r="F47" s="196">
        <v>16</v>
      </c>
      <c r="G47" s="151">
        <v>2</v>
      </c>
      <c r="H47" s="154">
        <v>7</v>
      </c>
      <c r="I47" s="154">
        <v>5</v>
      </c>
      <c r="J47" s="152">
        <v>2</v>
      </c>
      <c r="K47" s="211">
        <v>12.5</v>
      </c>
      <c r="L47" s="213">
        <v>43.75</v>
      </c>
      <c r="M47" s="213">
        <v>31.25</v>
      </c>
      <c r="N47" s="223">
        <v>12.5</v>
      </c>
      <c r="O47" s="252">
        <v>88</v>
      </c>
      <c r="P47" s="248">
        <v>44</v>
      </c>
      <c r="Q47" s="16">
        <v>88</v>
      </c>
      <c r="R47" s="273">
        <v>44</v>
      </c>
    </row>
    <row r="48" spans="1:18">
      <c r="A48" s="173" t="s">
        <v>137</v>
      </c>
      <c r="B48" s="174" t="s">
        <v>9</v>
      </c>
      <c r="C48" s="184" t="s">
        <v>20</v>
      </c>
      <c r="D48" s="176" t="s">
        <v>50</v>
      </c>
      <c r="E48" s="202">
        <v>20</v>
      </c>
      <c r="F48" s="196">
        <v>17</v>
      </c>
      <c r="G48" s="151">
        <v>2</v>
      </c>
      <c r="H48" s="154">
        <v>9</v>
      </c>
      <c r="I48" s="154">
        <v>3</v>
      </c>
      <c r="J48" s="152">
        <v>3</v>
      </c>
      <c r="K48" s="142">
        <v>8.5714285714285712</v>
      </c>
      <c r="L48" s="143">
        <v>45.714285714285715</v>
      </c>
      <c r="M48" s="143">
        <v>25.714285714285712</v>
      </c>
      <c r="N48" s="221">
        <v>20</v>
      </c>
      <c r="O48" s="252">
        <v>88</v>
      </c>
      <c r="P48" s="248">
        <v>35</v>
      </c>
      <c r="Q48" s="258">
        <v>91</v>
      </c>
      <c r="R48" s="259">
        <v>46</v>
      </c>
    </row>
    <row r="49" spans="1:18" ht="15.75" thickBot="1">
      <c r="A49" s="177"/>
      <c r="B49" s="178" t="s">
        <v>12</v>
      </c>
      <c r="C49" s="186" t="s">
        <v>20</v>
      </c>
      <c r="D49" s="179" t="s">
        <v>50</v>
      </c>
      <c r="E49" s="203">
        <v>18</v>
      </c>
      <c r="F49" s="197">
        <v>18</v>
      </c>
      <c r="G49" s="155">
        <v>1</v>
      </c>
      <c r="H49" s="158">
        <v>7</v>
      </c>
      <c r="I49" s="158">
        <v>6</v>
      </c>
      <c r="J49" s="156">
        <v>4</v>
      </c>
      <c r="K49" s="145"/>
      <c r="L49" s="146"/>
      <c r="M49" s="146"/>
      <c r="N49" s="222"/>
      <c r="O49" s="252">
        <v>94</v>
      </c>
      <c r="P49" s="248">
        <v>56</v>
      </c>
      <c r="Q49" s="260"/>
      <c r="R49" s="261"/>
    </row>
    <row r="50" spans="1:18" ht="15.75" thickBot="1">
      <c r="A50" s="216" t="s">
        <v>138</v>
      </c>
      <c r="B50" s="188" t="s">
        <v>9</v>
      </c>
      <c r="C50" s="184" t="s">
        <v>20</v>
      </c>
      <c r="D50" s="176" t="s">
        <v>31</v>
      </c>
      <c r="E50" s="202">
        <v>9</v>
      </c>
      <c r="F50" s="196">
        <v>9</v>
      </c>
      <c r="G50" s="151">
        <v>1</v>
      </c>
      <c r="H50" s="154">
        <v>6</v>
      </c>
      <c r="I50" s="154">
        <v>2</v>
      </c>
      <c r="J50" s="152">
        <v>0</v>
      </c>
      <c r="K50" s="211">
        <v>11.111111111111111</v>
      </c>
      <c r="L50" s="213">
        <v>66.666666666666657</v>
      </c>
      <c r="M50" s="213">
        <v>22.222222222222221</v>
      </c>
      <c r="N50" s="223">
        <v>0</v>
      </c>
      <c r="O50" s="252">
        <v>90</v>
      </c>
      <c r="P50" s="248">
        <v>22</v>
      </c>
      <c r="Q50" s="16">
        <v>90</v>
      </c>
      <c r="R50" s="273">
        <v>22</v>
      </c>
    </row>
    <row r="51" spans="1:18" ht="15.75" thickBot="1">
      <c r="A51" s="216" t="s">
        <v>139</v>
      </c>
      <c r="B51" s="174" t="s">
        <v>9</v>
      </c>
      <c r="C51" s="184" t="s">
        <v>20</v>
      </c>
      <c r="D51" s="176" t="s">
        <v>140</v>
      </c>
      <c r="E51" s="202">
        <v>2</v>
      </c>
      <c r="F51" s="196">
        <v>2</v>
      </c>
      <c r="G51" s="151">
        <v>0</v>
      </c>
      <c r="H51" s="154">
        <v>1</v>
      </c>
      <c r="I51" s="154">
        <v>0</v>
      </c>
      <c r="J51" s="152">
        <v>1</v>
      </c>
      <c r="K51" s="211">
        <v>0</v>
      </c>
      <c r="L51" s="213">
        <v>50</v>
      </c>
      <c r="M51" s="213">
        <v>0</v>
      </c>
      <c r="N51" s="223">
        <v>50</v>
      </c>
      <c r="O51" s="252">
        <v>100</v>
      </c>
      <c r="P51" s="248">
        <v>50</v>
      </c>
      <c r="Q51" s="16">
        <v>100</v>
      </c>
      <c r="R51" s="273">
        <v>50</v>
      </c>
    </row>
    <row r="52" spans="1:18" ht="15.75" thickBot="1">
      <c r="A52" s="217" t="s">
        <v>141</v>
      </c>
      <c r="B52" s="174" t="s">
        <v>9</v>
      </c>
      <c r="C52" s="184" t="s">
        <v>20</v>
      </c>
      <c r="D52" s="176" t="s">
        <v>52</v>
      </c>
      <c r="E52" s="202">
        <v>11</v>
      </c>
      <c r="F52" s="196">
        <v>10</v>
      </c>
      <c r="G52" s="151">
        <v>0</v>
      </c>
      <c r="H52" s="154">
        <v>3</v>
      </c>
      <c r="I52" s="154">
        <v>2</v>
      </c>
      <c r="J52" s="152">
        <v>5</v>
      </c>
      <c r="K52" s="211">
        <v>0</v>
      </c>
      <c r="L52" s="213">
        <v>30</v>
      </c>
      <c r="M52" s="213">
        <v>20</v>
      </c>
      <c r="N52" s="223">
        <v>50</v>
      </c>
      <c r="O52" s="252">
        <v>100</v>
      </c>
      <c r="P52" s="248">
        <v>70</v>
      </c>
      <c r="Q52" s="16">
        <v>100</v>
      </c>
      <c r="R52" s="273">
        <v>70</v>
      </c>
    </row>
    <row r="53" spans="1:18" ht="15.75" thickBot="1">
      <c r="A53" s="217" t="s">
        <v>142</v>
      </c>
      <c r="B53" s="174" t="s">
        <v>9</v>
      </c>
      <c r="C53" s="184" t="s">
        <v>20</v>
      </c>
      <c r="D53" s="176" t="s">
        <v>143</v>
      </c>
      <c r="E53" s="202">
        <v>5</v>
      </c>
      <c r="F53" s="196">
        <v>5</v>
      </c>
      <c r="G53" s="151">
        <v>2</v>
      </c>
      <c r="H53" s="154">
        <v>2</v>
      </c>
      <c r="I53" s="154">
        <v>0</v>
      </c>
      <c r="J53" s="152">
        <v>1</v>
      </c>
      <c r="K53" s="211">
        <v>40</v>
      </c>
      <c r="L53" s="213">
        <v>40</v>
      </c>
      <c r="M53" s="213">
        <v>0</v>
      </c>
      <c r="N53" s="223">
        <v>20</v>
      </c>
      <c r="O53" s="252">
        <v>60</v>
      </c>
      <c r="P53" s="248">
        <v>20</v>
      </c>
      <c r="Q53" s="16">
        <v>60</v>
      </c>
      <c r="R53" s="273">
        <v>20</v>
      </c>
    </row>
    <row r="54" spans="1:18">
      <c r="A54" s="173" t="s">
        <v>144</v>
      </c>
      <c r="B54" s="174" t="s">
        <v>9</v>
      </c>
      <c r="C54" s="184" t="s">
        <v>20</v>
      </c>
      <c r="D54" s="176" t="s">
        <v>44</v>
      </c>
      <c r="E54" s="202">
        <v>29</v>
      </c>
      <c r="F54" s="196">
        <v>28</v>
      </c>
      <c r="G54" s="151">
        <v>3</v>
      </c>
      <c r="H54" s="154">
        <v>14</v>
      </c>
      <c r="I54" s="154">
        <v>6</v>
      </c>
      <c r="J54" s="152">
        <v>5</v>
      </c>
      <c r="K54" s="142">
        <v>14.583333333333334</v>
      </c>
      <c r="L54" s="143">
        <v>47.916666666666671</v>
      </c>
      <c r="M54" s="143">
        <v>25</v>
      </c>
      <c r="N54" s="221">
        <v>12.5</v>
      </c>
      <c r="O54" s="252">
        <v>89</v>
      </c>
      <c r="P54" s="248">
        <v>39</v>
      </c>
      <c r="Q54" s="258">
        <v>85</v>
      </c>
      <c r="R54" s="259">
        <v>38</v>
      </c>
    </row>
    <row r="55" spans="1:18" ht="15.75" thickBot="1">
      <c r="A55" s="234"/>
      <c r="B55" s="235" t="s">
        <v>12</v>
      </c>
      <c r="C55" s="236" t="s">
        <v>20</v>
      </c>
      <c r="D55" s="237" t="s">
        <v>44</v>
      </c>
      <c r="E55" s="238">
        <v>23</v>
      </c>
      <c r="F55" s="239">
        <v>20</v>
      </c>
      <c r="G55" s="240">
        <v>4</v>
      </c>
      <c r="H55" s="241">
        <v>9</v>
      </c>
      <c r="I55" s="241">
        <v>6</v>
      </c>
      <c r="J55" s="242">
        <v>1</v>
      </c>
      <c r="K55" s="145"/>
      <c r="L55" s="146"/>
      <c r="M55" s="146"/>
      <c r="N55" s="222"/>
      <c r="O55" s="256">
        <v>80</v>
      </c>
      <c r="P55" s="257">
        <v>35</v>
      </c>
      <c r="Q55" s="40"/>
      <c r="R55" s="109"/>
    </row>
    <row r="56" spans="1:18" ht="15.75" thickBot="1">
      <c r="A56" s="243" t="s">
        <v>146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53"/>
      <c r="P56" s="253"/>
      <c r="Q56" s="37">
        <v>86</v>
      </c>
      <c r="R56" s="274">
        <v>40</v>
      </c>
    </row>
    <row r="57" spans="1:18" ht="15.75" thickBot="1">
      <c r="A57" s="243" t="s">
        <v>147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37"/>
      <c r="R57" s="274"/>
    </row>
  </sheetData>
  <mergeCells count="111">
    <mergeCell ref="Q42:Q43"/>
    <mergeCell ref="R42:R43"/>
    <mergeCell ref="Q48:Q49"/>
    <mergeCell ref="R48:R49"/>
    <mergeCell ref="Q54:Q55"/>
    <mergeCell ref="R54:R55"/>
    <mergeCell ref="Q30:Q31"/>
    <mergeCell ref="R30:R31"/>
    <mergeCell ref="Q32:Q33"/>
    <mergeCell ref="R32:R33"/>
    <mergeCell ref="Q39:Q41"/>
    <mergeCell ref="R39:R41"/>
    <mergeCell ref="R19:R20"/>
    <mergeCell ref="Q21:Q23"/>
    <mergeCell ref="R21:R23"/>
    <mergeCell ref="Q26:Q27"/>
    <mergeCell ref="R26:R27"/>
    <mergeCell ref="Q28:Q29"/>
    <mergeCell ref="R28:R29"/>
    <mergeCell ref="A56:P56"/>
    <mergeCell ref="A57:P57"/>
    <mergeCell ref="Q10:Q12"/>
    <mergeCell ref="R10:R12"/>
    <mergeCell ref="Q13:Q14"/>
    <mergeCell ref="R13:R14"/>
    <mergeCell ref="Q16:Q18"/>
    <mergeCell ref="R16:R18"/>
    <mergeCell ref="Q19:Q20"/>
    <mergeCell ref="O2:O8"/>
    <mergeCell ref="P2:P8"/>
    <mergeCell ref="Q2:Q8"/>
    <mergeCell ref="R2:R8"/>
    <mergeCell ref="A48:A49"/>
    <mergeCell ref="K48:K49"/>
    <mergeCell ref="L48:L49"/>
    <mergeCell ref="M48:M49"/>
    <mergeCell ref="N48:N49"/>
    <mergeCell ref="A54:A55"/>
    <mergeCell ref="K54:K55"/>
    <mergeCell ref="L54:L55"/>
    <mergeCell ref="M54:M55"/>
    <mergeCell ref="N54:N55"/>
    <mergeCell ref="A39:A41"/>
    <mergeCell ref="K39:K41"/>
    <mergeCell ref="L39:L41"/>
    <mergeCell ref="M39:M41"/>
    <mergeCell ref="N39:N41"/>
    <mergeCell ref="A42:A43"/>
    <mergeCell ref="K42:K43"/>
    <mergeCell ref="L42:L43"/>
    <mergeCell ref="M42:M43"/>
    <mergeCell ref="N42:N43"/>
    <mergeCell ref="A30:A31"/>
    <mergeCell ref="K30:K31"/>
    <mergeCell ref="L30:L31"/>
    <mergeCell ref="M30:M31"/>
    <mergeCell ref="N30:N31"/>
    <mergeCell ref="A32:A33"/>
    <mergeCell ref="K32:K33"/>
    <mergeCell ref="L32:L33"/>
    <mergeCell ref="M32:M33"/>
    <mergeCell ref="N32:N33"/>
    <mergeCell ref="A26:A27"/>
    <mergeCell ref="K26:K27"/>
    <mergeCell ref="L26:L27"/>
    <mergeCell ref="M26:M27"/>
    <mergeCell ref="N26:N27"/>
    <mergeCell ref="A28:A29"/>
    <mergeCell ref="K28:K29"/>
    <mergeCell ref="L28:L29"/>
    <mergeCell ref="M28:M29"/>
    <mergeCell ref="N28:N29"/>
    <mergeCell ref="A19:A20"/>
    <mergeCell ref="K19:K20"/>
    <mergeCell ref="L19:L20"/>
    <mergeCell ref="M19:M20"/>
    <mergeCell ref="N19:N20"/>
    <mergeCell ref="A21:A23"/>
    <mergeCell ref="K21:K23"/>
    <mergeCell ref="L21:L23"/>
    <mergeCell ref="M21:M23"/>
    <mergeCell ref="N21:N23"/>
    <mergeCell ref="A13:A14"/>
    <mergeCell ref="K13:K14"/>
    <mergeCell ref="L13:L14"/>
    <mergeCell ref="M13:M14"/>
    <mergeCell ref="N13:N14"/>
    <mergeCell ref="A16:A18"/>
    <mergeCell ref="K16:K18"/>
    <mergeCell ref="L16:L18"/>
    <mergeCell ref="M16:M18"/>
    <mergeCell ref="N16:N18"/>
    <mergeCell ref="K7:N7"/>
    <mergeCell ref="A10:A12"/>
    <mergeCell ref="K10:K12"/>
    <mergeCell ref="L10:L12"/>
    <mergeCell ref="M10:M12"/>
    <mergeCell ref="N10:N12"/>
    <mergeCell ref="A7:A8"/>
    <mergeCell ref="B7:B8"/>
    <mergeCell ref="C7:C8"/>
    <mergeCell ref="D7:D8"/>
    <mergeCell ref="G7:J7"/>
    <mergeCell ref="A2:N2"/>
    <mergeCell ref="A3:D6"/>
    <mergeCell ref="E3:E5"/>
    <mergeCell ref="F3:F5"/>
    <mergeCell ref="G3:J5"/>
    <mergeCell ref="K3:N5"/>
    <mergeCell ref="E6:E8"/>
    <mergeCell ref="F6:F8"/>
  </mergeCells>
  <conditionalFormatting sqref="K9:N55">
    <cfRule type="cellIs" dxfId="5" priority="5" stopIfTrue="1" operator="greaterThan">
      <formula>100</formula>
    </cfRule>
  </conditionalFormatting>
  <conditionalFormatting sqref="G9:J55">
    <cfRule type="cellIs" dxfId="4" priority="4" stopIfTrue="1" operator="greaterThan">
      <formula>$F9</formula>
    </cfRule>
  </conditionalFormatting>
  <conditionalFormatting sqref="C9:C55">
    <cfRule type="expression" dxfId="3" priority="3" stopIfTrue="1">
      <formula>IF(AND(NOT(ISBLANK($B9)),$C9=""),1)</formula>
    </cfRule>
  </conditionalFormatting>
  <conditionalFormatting sqref="E9:E55">
    <cfRule type="cellIs" dxfId="2" priority="2" stopIfTrue="1" operator="lessThan">
      <formula>$F9</formula>
    </cfRule>
  </conditionalFormatting>
  <conditionalFormatting sqref="F9:F55">
    <cfRule type="expression" dxfId="1" priority="7" stopIfTrue="1">
      <formula>IF(AND(SUM($G9:$J9)&lt;&gt;$F9,NOT(ISBLANK($G9:$J9))),1)</formula>
    </cfRule>
  </conditionalFormatting>
  <dataValidations count="2">
    <dataValidation type="list" allowBlank="1" showInputMessage="1" showErrorMessage="1" prompt="Выберите тип класса из списка" sqref="C9:C55">
      <formula1>$T$2:$T$6</formula1>
    </dataValidation>
    <dataValidation type="whole" operator="greaterThanOrEqual" allowBlank="1" showInputMessage="1" showErrorMessage="1" prompt="Введите целое число" sqref="E9:J55">
      <formula1>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50"/>
  <sheetViews>
    <sheetView workbookViewId="0">
      <selection activeCell="T16" sqref="T16"/>
    </sheetView>
  </sheetViews>
  <sheetFormatPr defaultRowHeight="15"/>
  <sheetData>
    <row r="2" spans="1:3">
      <c r="A2" s="276" t="s">
        <v>0</v>
      </c>
      <c r="B2" s="121" t="s">
        <v>152</v>
      </c>
      <c r="C2" s="121" t="s">
        <v>153</v>
      </c>
    </row>
    <row r="3" spans="1:3">
      <c r="A3" s="277" t="s">
        <v>107</v>
      </c>
      <c r="B3" s="110">
        <v>100</v>
      </c>
      <c r="C3" s="110">
        <v>47</v>
      </c>
    </row>
    <row r="4" spans="1:3">
      <c r="A4" s="279" t="s">
        <v>139</v>
      </c>
      <c r="B4" s="110">
        <v>100</v>
      </c>
      <c r="C4" s="110">
        <v>50</v>
      </c>
    </row>
    <row r="5" spans="1:3">
      <c r="A5" s="280" t="s">
        <v>141</v>
      </c>
      <c r="B5" s="110">
        <v>100</v>
      </c>
      <c r="C5" s="110">
        <v>70</v>
      </c>
    </row>
    <row r="6" spans="1:3">
      <c r="A6" s="277" t="s">
        <v>135</v>
      </c>
      <c r="B6" s="110">
        <v>95</v>
      </c>
      <c r="C6" s="110">
        <v>40</v>
      </c>
    </row>
    <row r="7" spans="1:3" ht="15" customHeight="1">
      <c r="A7" s="277" t="s">
        <v>108</v>
      </c>
      <c r="B7" s="110">
        <v>94</v>
      </c>
      <c r="C7" s="110">
        <v>60</v>
      </c>
    </row>
    <row r="8" spans="1:3">
      <c r="A8" s="277" t="s">
        <v>128</v>
      </c>
      <c r="B8" s="110">
        <v>94</v>
      </c>
      <c r="C8" s="110">
        <v>56</v>
      </c>
    </row>
    <row r="9" spans="1:3">
      <c r="A9" s="277" t="s">
        <v>133</v>
      </c>
      <c r="B9" s="110">
        <v>94</v>
      </c>
      <c r="C9" s="110">
        <v>22</v>
      </c>
    </row>
    <row r="10" spans="1:3">
      <c r="A10" s="277" t="s">
        <v>115</v>
      </c>
      <c r="B10" s="110">
        <v>93</v>
      </c>
      <c r="C10" s="110">
        <v>36</v>
      </c>
    </row>
    <row r="11" spans="1:3">
      <c r="A11" s="277" t="s">
        <v>129</v>
      </c>
      <c r="B11" s="110">
        <v>93</v>
      </c>
      <c r="C11" s="110">
        <v>37</v>
      </c>
    </row>
    <row r="12" spans="1:3">
      <c r="A12" s="277" t="s">
        <v>110</v>
      </c>
      <c r="B12" s="110">
        <v>91</v>
      </c>
      <c r="C12" s="110">
        <v>55</v>
      </c>
    </row>
    <row r="13" spans="1:3">
      <c r="A13" s="277" t="s">
        <v>117</v>
      </c>
      <c r="B13" s="110">
        <v>91</v>
      </c>
      <c r="C13" s="110">
        <v>49</v>
      </c>
    </row>
    <row r="14" spans="1:3">
      <c r="A14" s="281" t="s">
        <v>137</v>
      </c>
      <c r="B14" s="282">
        <v>91</v>
      </c>
      <c r="C14" s="282">
        <v>46</v>
      </c>
    </row>
    <row r="15" spans="1:3">
      <c r="A15" s="277" t="s">
        <v>121</v>
      </c>
      <c r="B15" s="110">
        <v>90</v>
      </c>
      <c r="C15" s="110">
        <v>40</v>
      </c>
    </row>
    <row r="16" spans="1:3">
      <c r="A16" s="277" t="s">
        <v>126</v>
      </c>
      <c r="B16" s="110">
        <v>90</v>
      </c>
      <c r="C16" s="110">
        <v>68</v>
      </c>
    </row>
    <row r="17" spans="1:3">
      <c r="A17" s="279" t="s">
        <v>138</v>
      </c>
      <c r="B17" s="110">
        <v>90</v>
      </c>
      <c r="C17" s="110">
        <v>22</v>
      </c>
    </row>
    <row r="18" spans="1:3" ht="24">
      <c r="A18" s="277" t="s">
        <v>111</v>
      </c>
      <c r="B18" s="110">
        <v>88</v>
      </c>
      <c r="C18" s="110">
        <v>49</v>
      </c>
    </row>
    <row r="19" spans="1:3">
      <c r="A19" s="277" t="s">
        <v>136</v>
      </c>
      <c r="B19" s="110">
        <v>88</v>
      </c>
      <c r="C19" s="110">
        <v>44</v>
      </c>
    </row>
    <row r="20" spans="1:3">
      <c r="A20" s="277" t="s">
        <v>118</v>
      </c>
      <c r="B20" s="110">
        <v>87</v>
      </c>
      <c r="C20" s="110">
        <v>32</v>
      </c>
    </row>
    <row r="21" spans="1:3">
      <c r="A21" s="277" t="s">
        <v>144</v>
      </c>
      <c r="B21" s="110">
        <v>85</v>
      </c>
      <c r="C21" s="110">
        <v>38</v>
      </c>
    </row>
    <row r="22" spans="1:3">
      <c r="A22" s="277" t="s">
        <v>125</v>
      </c>
      <c r="B22" s="110">
        <v>84</v>
      </c>
      <c r="C22" s="110">
        <v>37</v>
      </c>
    </row>
    <row r="23" spans="1:3">
      <c r="A23" s="277" t="s">
        <v>113</v>
      </c>
      <c r="B23" s="110">
        <v>83</v>
      </c>
      <c r="C23" s="110">
        <v>34</v>
      </c>
    </row>
    <row r="24" spans="1:3">
      <c r="A24" s="277" t="s">
        <v>122</v>
      </c>
      <c r="B24" s="110">
        <v>81</v>
      </c>
      <c r="C24" s="110">
        <v>42</v>
      </c>
    </row>
    <row r="25" spans="1:3">
      <c r="A25" s="277" t="s">
        <v>109</v>
      </c>
      <c r="B25" s="110">
        <v>79</v>
      </c>
      <c r="C25" s="110">
        <v>35</v>
      </c>
    </row>
    <row r="26" spans="1:3">
      <c r="A26" s="277" t="s">
        <v>124</v>
      </c>
      <c r="B26" s="110">
        <v>78</v>
      </c>
      <c r="C26" s="110">
        <v>17</v>
      </c>
    </row>
    <row r="27" spans="1:3">
      <c r="A27" s="277" t="s">
        <v>132</v>
      </c>
      <c r="B27" s="110">
        <v>78</v>
      </c>
      <c r="C27" s="110">
        <v>22</v>
      </c>
    </row>
    <row r="28" spans="1:3">
      <c r="A28" s="277" t="s">
        <v>114</v>
      </c>
      <c r="B28" s="110">
        <v>76</v>
      </c>
      <c r="C28" s="110">
        <v>29</v>
      </c>
    </row>
    <row r="29" spans="1:3">
      <c r="A29" s="277" t="s">
        <v>127</v>
      </c>
      <c r="B29" s="110">
        <v>75</v>
      </c>
      <c r="C29" s="110">
        <v>13</v>
      </c>
    </row>
    <row r="30" spans="1:3">
      <c r="A30" s="277" t="s">
        <v>131</v>
      </c>
      <c r="B30" s="110">
        <v>68</v>
      </c>
      <c r="C30" s="110">
        <v>32</v>
      </c>
    </row>
    <row r="31" spans="1:3">
      <c r="A31" s="280" t="s">
        <v>142</v>
      </c>
      <c r="B31" s="110">
        <v>60</v>
      </c>
      <c r="C31" s="110">
        <v>20</v>
      </c>
    </row>
    <row r="32" spans="1:3">
      <c r="A32" s="277" t="s">
        <v>116</v>
      </c>
      <c r="B32" s="110">
        <v>41</v>
      </c>
      <c r="C32" s="110">
        <v>0</v>
      </c>
    </row>
    <row r="35" spans="1:3">
      <c r="A35" s="276" t="s">
        <v>0</v>
      </c>
      <c r="B35" s="121" t="s">
        <v>152</v>
      </c>
      <c r="C35" s="121" t="s">
        <v>153</v>
      </c>
    </row>
    <row r="36" spans="1:3">
      <c r="A36" s="279" t="s">
        <v>139</v>
      </c>
      <c r="B36" s="110">
        <v>100</v>
      </c>
      <c r="C36" s="110">
        <v>50</v>
      </c>
    </row>
    <row r="37" spans="1:3">
      <c r="A37" s="280" t="s">
        <v>141</v>
      </c>
      <c r="B37" s="110">
        <v>100</v>
      </c>
      <c r="C37" s="110">
        <v>70</v>
      </c>
    </row>
    <row r="38" spans="1:3">
      <c r="A38" s="277" t="s">
        <v>128</v>
      </c>
      <c r="B38" s="110">
        <v>94</v>
      </c>
      <c r="C38" s="110">
        <v>56</v>
      </c>
    </row>
    <row r="39" spans="1:3">
      <c r="A39" s="277" t="s">
        <v>133</v>
      </c>
      <c r="B39" s="110">
        <v>94</v>
      </c>
      <c r="C39" s="110">
        <v>22</v>
      </c>
    </row>
    <row r="40" spans="1:3">
      <c r="A40" s="277" t="s">
        <v>115</v>
      </c>
      <c r="B40" s="110">
        <v>93</v>
      </c>
      <c r="C40" s="110">
        <v>36</v>
      </c>
    </row>
    <row r="41" spans="1:3">
      <c r="A41" s="277" t="s">
        <v>117</v>
      </c>
      <c r="B41" s="110">
        <v>91</v>
      </c>
      <c r="C41" s="110">
        <v>49</v>
      </c>
    </row>
    <row r="42" spans="1:3">
      <c r="A42" s="277" t="s">
        <v>126</v>
      </c>
      <c r="B42" s="110">
        <v>90</v>
      </c>
      <c r="C42" s="110">
        <v>68</v>
      </c>
    </row>
    <row r="43" spans="1:3">
      <c r="A43" s="279" t="s">
        <v>138</v>
      </c>
      <c r="B43" s="110">
        <v>90</v>
      </c>
      <c r="C43" s="110">
        <v>22</v>
      </c>
    </row>
    <row r="44" spans="1:3">
      <c r="A44" s="277" t="s">
        <v>136</v>
      </c>
      <c r="B44" s="110">
        <v>88</v>
      </c>
      <c r="C44" s="110">
        <v>44</v>
      </c>
    </row>
    <row r="45" spans="1:3">
      <c r="A45" s="277" t="s">
        <v>125</v>
      </c>
      <c r="B45" s="110">
        <v>84</v>
      </c>
      <c r="C45" s="110">
        <v>37</v>
      </c>
    </row>
    <row r="46" spans="1:3">
      <c r="A46" s="277" t="s">
        <v>124</v>
      </c>
      <c r="B46" s="110">
        <v>78</v>
      </c>
      <c r="C46" s="110">
        <v>17</v>
      </c>
    </row>
    <row r="47" spans="1:3">
      <c r="A47" s="277" t="s">
        <v>132</v>
      </c>
      <c r="B47" s="110">
        <v>78</v>
      </c>
      <c r="C47" s="110">
        <v>22</v>
      </c>
    </row>
    <row r="48" spans="1:3">
      <c r="A48" s="277" t="s">
        <v>127</v>
      </c>
      <c r="B48" s="110">
        <v>75</v>
      </c>
      <c r="C48" s="110">
        <v>13</v>
      </c>
    </row>
    <row r="49" spans="1:3">
      <c r="A49" s="280" t="s">
        <v>142</v>
      </c>
      <c r="B49" s="110">
        <v>60</v>
      </c>
      <c r="C49" s="110">
        <v>20</v>
      </c>
    </row>
    <row r="50" spans="1:3">
      <c r="A50" s="277" t="s">
        <v>116</v>
      </c>
      <c r="B50" s="110">
        <v>41</v>
      </c>
      <c r="C50" s="110">
        <v>0</v>
      </c>
    </row>
  </sheetData>
  <autoFilter ref="A35:C35">
    <sortState ref="A36:C50">
      <sortCondition descending="1" ref="B35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O49"/>
  <sheetViews>
    <sheetView workbookViewId="0">
      <selection activeCell="O18" sqref="O18"/>
    </sheetView>
  </sheetViews>
  <sheetFormatPr defaultRowHeight="15"/>
  <cols>
    <col min="2" max="2" width="4" customWidth="1"/>
    <col min="3" max="3" width="3.42578125" customWidth="1"/>
    <col min="4" max="4" width="16.7109375" style="262" customWidth="1"/>
    <col min="5" max="5" width="15" customWidth="1"/>
  </cols>
  <sheetData>
    <row r="2" spans="1:15" ht="15.75" customHeight="1">
      <c r="A2" s="276" t="s">
        <v>0</v>
      </c>
      <c r="B2" s="276" t="s">
        <v>98</v>
      </c>
      <c r="C2" s="276" t="s">
        <v>2</v>
      </c>
      <c r="D2" s="276" t="s">
        <v>3</v>
      </c>
      <c r="E2" s="121" t="s">
        <v>154</v>
      </c>
    </row>
    <row r="3" spans="1:15" ht="18.75">
      <c r="A3" s="277" t="s">
        <v>107</v>
      </c>
      <c r="B3" s="283" t="s">
        <v>9</v>
      </c>
      <c r="C3" s="283" t="s">
        <v>20</v>
      </c>
      <c r="D3" s="292" t="s">
        <v>54</v>
      </c>
      <c r="E3" s="290">
        <v>47</v>
      </c>
      <c r="G3" s="286" t="s">
        <v>155</v>
      </c>
      <c r="H3" s="286"/>
      <c r="I3" s="286"/>
      <c r="J3" s="286"/>
      <c r="K3" s="286"/>
      <c r="L3" s="286"/>
      <c r="M3" s="286"/>
      <c r="N3" s="286"/>
    </row>
    <row r="4" spans="1:15">
      <c r="A4" s="278" t="s">
        <v>108</v>
      </c>
      <c r="B4" s="283" t="s">
        <v>9</v>
      </c>
      <c r="C4" s="283" t="s">
        <v>20</v>
      </c>
      <c r="D4" s="292" t="s">
        <v>36</v>
      </c>
      <c r="E4" s="290">
        <v>67</v>
      </c>
    </row>
    <row r="5" spans="1:15">
      <c r="A5" s="278"/>
      <c r="B5" s="283" t="s">
        <v>12</v>
      </c>
      <c r="C5" s="283" t="s">
        <v>20</v>
      </c>
      <c r="D5" s="292" t="s">
        <v>37</v>
      </c>
      <c r="E5" s="290">
        <v>42</v>
      </c>
      <c r="H5" s="287"/>
      <c r="I5" s="289" t="s">
        <v>156</v>
      </c>
      <c r="J5" s="285"/>
      <c r="K5" s="285"/>
      <c r="L5" s="285"/>
      <c r="M5" s="285"/>
      <c r="N5" s="285"/>
      <c r="O5" s="285"/>
    </row>
    <row r="6" spans="1:15">
      <c r="A6" s="278"/>
      <c r="B6" s="283" t="s">
        <v>14</v>
      </c>
      <c r="C6" s="283" t="s">
        <v>20</v>
      </c>
      <c r="D6" s="292" t="s">
        <v>37</v>
      </c>
      <c r="E6" s="290">
        <v>70</v>
      </c>
      <c r="I6" s="263"/>
      <c r="J6" s="263"/>
      <c r="K6" s="263"/>
      <c r="L6" s="263"/>
      <c r="M6" s="263"/>
      <c r="N6" s="263"/>
      <c r="O6" s="263"/>
    </row>
    <row r="7" spans="1:15">
      <c r="A7" s="278" t="s">
        <v>109</v>
      </c>
      <c r="B7" s="283" t="s">
        <v>9</v>
      </c>
      <c r="C7" s="283" t="s">
        <v>20</v>
      </c>
      <c r="D7" s="292" t="s">
        <v>21</v>
      </c>
      <c r="E7" s="290">
        <v>47</v>
      </c>
      <c r="H7" s="288"/>
      <c r="I7" s="289" t="s">
        <v>157</v>
      </c>
      <c r="J7" s="285"/>
      <c r="K7" s="285"/>
      <c r="L7" s="285"/>
      <c r="M7" s="285"/>
      <c r="N7" s="285"/>
      <c r="O7" s="285"/>
    </row>
    <row r="8" spans="1:15">
      <c r="A8" s="278"/>
      <c r="B8" s="283" t="s">
        <v>12</v>
      </c>
      <c r="C8" s="283" t="s">
        <v>20</v>
      </c>
      <c r="D8" s="293" t="s">
        <v>22</v>
      </c>
      <c r="E8" s="107">
        <v>24</v>
      </c>
    </row>
    <row r="9" spans="1:15">
      <c r="A9" s="277" t="s">
        <v>110</v>
      </c>
      <c r="B9" s="283" t="s">
        <v>9</v>
      </c>
      <c r="C9" s="284" t="s">
        <v>20</v>
      </c>
      <c r="D9" s="292" t="s">
        <v>43</v>
      </c>
      <c r="E9" s="290">
        <v>55</v>
      </c>
    </row>
    <row r="10" spans="1:15">
      <c r="A10" s="278" t="s">
        <v>111</v>
      </c>
      <c r="B10" s="284" t="s">
        <v>9</v>
      </c>
      <c r="C10" s="284" t="s">
        <v>112</v>
      </c>
      <c r="D10" s="292" t="s">
        <v>11</v>
      </c>
      <c r="E10" s="290">
        <v>56</v>
      </c>
    </row>
    <row r="11" spans="1:15">
      <c r="A11" s="278"/>
      <c r="B11" s="284" t="s">
        <v>12</v>
      </c>
      <c r="C11" s="284" t="s">
        <v>112</v>
      </c>
      <c r="D11" s="292" t="s">
        <v>11</v>
      </c>
      <c r="E11" s="290">
        <v>71</v>
      </c>
    </row>
    <row r="12" spans="1:15">
      <c r="A12" s="278"/>
      <c r="B12" s="284" t="s">
        <v>14</v>
      </c>
      <c r="C12" s="284" t="s">
        <v>112</v>
      </c>
      <c r="D12" s="294" t="s">
        <v>15</v>
      </c>
      <c r="E12" s="291">
        <v>15</v>
      </c>
    </row>
    <row r="13" spans="1:15">
      <c r="A13" s="278" t="s">
        <v>113</v>
      </c>
      <c r="B13" s="283" t="s">
        <v>9</v>
      </c>
      <c r="C13" s="283" t="s">
        <v>20</v>
      </c>
      <c r="D13" s="293" t="s">
        <v>34</v>
      </c>
      <c r="E13" s="107">
        <v>37</v>
      </c>
    </row>
    <row r="14" spans="1:15">
      <c r="A14" s="278"/>
      <c r="B14" s="283" t="s">
        <v>12</v>
      </c>
      <c r="C14" s="283" t="s">
        <v>20</v>
      </c>
      <c r="D14" s="293" t="s">
        <v>34</v>
      </c>
      <c r="E14" s="107">
        <v>31</v>
      </c>
    </row>
    <row r="15" spans="1:15">
      <c r="A15" s="278" t="s">
        <v>114</v>
      </c>
      <c r="B15" s="284" t="s">
        <v>9</v>
      </c>
      <c r="C15" s="284" t="s">
        <v>20</v>
      </c>
      <c r="D15" s="294" t="s">
        <v>25</v>
      </c>
      <c r="E15" s="291">
        <v>13</v>
      </c>
    </row>
    <row r="16" spans="1:15">
      <c r="A16" s="278"/>
      <c r="B16" s="284" t="s">
        <v>12</v>
      </c>
      <c r="C16" s="284" t="s">
        <v>20</v>
      </c>
      <c r="D16" s="292" t="s">
        <v>25</v>
      </c>
      <c r="E16" s="290">
        <v>48</v>
      </c>
    </row>
    <row r="17" spans="1:5">
      <c r="A17" s="278"/>
      <c r="B17" s="284" t="s">
        <v>14</v>
      </c>
      <c r="C17" s="284" t="s">
        <v>20</v>
      </c>
      <c r="D17" s="293" t="s">
        <v>26</v>
      </c>
      <c r="E17" s="107">
        <v>25</v>
      </c>
    </row>
    <row r="18" spans="1:5">
      <c r="A18" s="277" t="s">
        <v>115</v>
      </c>
      <c r="B18" s="283" t="s">
        <v>9</v>
      </c>
      <c r="C18" s="284" t="s">
        <v>20</v>
      </c>
      <c r="D18" s="293" t="s">
        <v>38</v>
      </c>
      <c r="E18" s="107">
        <v>36</v>
      </c>
    </row>
    <row r="19" spans="1:5">
      <c r="A19" s="277" t="s">
        <v>116</v>
      </c>
      <c r="B19" s="283" t="s">
        <v>9</v>
      </c>
      <c r="C19" s="284" t="s">
        <v>20</v>
      </c>
      <c r="D19" s="294" t="s">
        <v>45</v>
      </c>
      <c r="E19" s="291">
        <v>0</v>
      </c>
    </row>
    <row r="20" spans="1:5">
      <c r="A20" s="278" t="s">
        <v>117</v>
      </c>
      <c r="B20" s="283" t="s">
        <v>9</v>
      </c>
      <c r="C20" s="283" t="s">
        <v>20</v>
      </c>
      <c r="D20" s="292" t="s">
        <v>32</v>
      </c>
      <c r="E20" s="290">
        <v>63</v>
      </c>
    </row>
    <row r="21" spans="1:5">
      <c r="A21" s="278"/>
      <c r="B21" s="283" t="s">
        <v>12</v>
      </c>
      <c r="C21" s="283" t="s">
        <v>20</v>
      </c>
      <c r="D21" s="293" t="s">
        <v>32</v>
      </c>
      <c r="E21" s="107">
        <v>31</v>
      </c>
    </row>
    <row r="22" spans="1:5">
      <c r="A22" s="278" t="s">
        <v>118</v>
      </c>
      <c r="B22" s="283" t="s">
        <v>9</v>
      </c>
      <c r="C22" s="283" t="s">
        <v>20</v>
      </c>
      <c r="D22" s="293" t="s">
        <v>119</v>
      </c>
      <c r="E22" s="107">
        <v>33</v>
      </c>
    </row>
    <row r="23" spans="1:5">
      <c r="A23" s="278"/>
      <c r="B23" s="283" t="s">
        <v>12</v>
      </c>
      <c r="C23" s="283" t="s">
        <v>20</v>
      </c>
      <c r="D23" s="293" t="s">
        <v>120</v>
      </c>
      <c r="E23" s="107">
        <v>31</v>
      </c>
    </row>
    <row r="24" spans="1:5">
      <c r="A24" s="278" t="s">
        <v>121</v>
      </c>
      <c r="B24" s="283" t="s">
        <v>9</v>
      </c>
      <c r="C24" s="284" t="s">
        <v>20</v>
      </c>
      <c r="D24" s="292" t="s">
        <v>17</v>
      </c>
      <c r="E24" s="290">
        <v>55</v>
      </c>
    </row>
    <row r="25" spans="1:5">
      <c r="A25" s="278"/>
      <c r="B25" s="283" t="s">
        <v>12</v>
      </c>
      <c r="C25" s="284" t="s">
        <v>20</v>
      </c>
      <c r="D25" s="293" t="s">
        <v>19</v>
      </c>
      <c r="E25" s="107">
        <v>25</v>
      </c>
    </row>
    <row r="26" spans="1:5">
      <c r="A26" s="278" t="s">
        <v>122</v>
      </c>
      <c r="B26" s="283" t="s">
        <v>9</v>
      </c>
      <c r="C26" s="284" t="s">
        <v>20</v>
      </c>
      <c r="D26" s="293" t="s">
        <v>123</v>
      </c>
      <c r="E26" s="107">
        <v>31</v>
      </c>
    </row>
    <row r="27" spans="1:5">
      <c r="A27" s="278"/>
      <c r="B27" s="283" t="s">
        <v>12</v>
      </c>
      <c r="C27" s="284" t="s">
        <v>20</v>
      </c>
      <c r="D27" s="292" t="s">
        <v>23</v>
      </c>
      <c r="E27" s="290">
        <v>50</v>
      </c>
    </row>
    <row r="28" spans="1:5">
      <c r="A28" s="277" t="s">
        <v>124</v>
      </c>
      <c r="B28" s="283" t="s">
        <v>9</v>
      </c>
      <c r="C28" s="284" t="s">
        <v>20</v>
      </c>
      <c r="D28" s="294" t="s">
        <v>41</v>
      </c>
      <c r="E28" s="291">
        <v>17</v>
      </c>
    </row>
    <row r="29" spans="1:5">
      <c r="A29" s="277" t="s">
        <v>125</v>
      </c>
      <c r="B29" s="283" t="s">
        <v>9</v>
      </c>
      <c r="C29" s="284" t="s">
        <v>20</v>
      </c>
      <c r="D29" s="293" t="s">
        <v>49</v>
      </c>
      <c r="E29" s="107">
        <v>37</v>
      </c>
    </row>
    <row r="30" spans="1:5">
      <c r="A30" s="277" t="s">
        <v>126</v>
      </c>
      <c r="B30" s="283" t="s">
        <v>9</v>
      </c>
      <c r="C30" s="283" t="s">
        <v>20</v>
      </c>
      <c r="D30" s="292" t="s">
        <v>39</v>
      </c>
      <c r="E30" s="290">
        <v>68</v>
      </c>
    </row>
    <row r="31" spans="1:5">
      <c r="A31" s="277" t="s">
        <v>127</v>
      </c>
      <c r="B31" s="284" t="s">
        <v>9</v>
      </c>
      <c r="C31" s="284" t="s">
        <v>20</v>
      </c>
      <c r="D31" s="294" t="s">
        <v>33</v>
      </c>
      <c r="E31" s="291">
        <v>13</v>
      </c>
    </row>
    <row r="32" spans="1:5">
      <c r="A32" s="277" t="s">
        <v>128</v>
      </c>
      <c r="B32" s="283" t="s">
        <v>9</v>
      </c>
      <c r="C32" s="284" t="s">
        <v>20</v>
      </c>
      <c r="D32" s="292" t="s">
        <v>35</v>
      </c>
      <c r="E32" s="290">
        <v>56</v>
      </c>
    </row>
    <row r="33" spans="1:5">
      <c r="A33" s="278" t="s">
        <v>129</v>
      </c>
      <c r="B33" s="284" t="s">
        <v>9</v>
      </c>
      <c r="C33" s="284" t="s">
        <v>20</v>
      </c>
      <c r="D33" s="293" t="s">
        <v>130</v>
      </c>
      <c r="E33" s="107">
        <v>36</v>
      </c>
    </row>
    <row r="34" spans="1:5">
      <c r="A34" s="278"/>
      <c r="B34" s="284" t="s">
        <v>12</v>
      </c>
      <c r="C34" s="284" t="s">
        <v>20</v>
      </c>
      <c r="D34" s="293" t="s">
        <v>47</v>
      </c>
      <c r="E34" s="107">
        <v>26</v>
      </c>
    </row>
    <row r="35" spans="1:5">
      <c r="A35" s="278"/>
      <c r="B35" s="284" t="s">
        <v>14</v>
      </c>
      <c r="C35" s="284" t="s">
        <v>20</v>
      </c>
      <c r="D35" s="292" t="s">
        <v>48</v>
      </c>
      <c r="E35" s="290">
        <v>48</v>
      </c>
    </row>
    <row r="36" spans="1:5">
      <c r="A36" s="278" t="s">
        <v>131</v>
      </c>
      <c r="B36" s="283" t="s">
        <v>9</v>
      </c>
      <c r="C36" s="283" t="s">
        <v>20</v>
      </c>
      <c r="D36" s="293" t="s">
        <v>24</v>
      </c>
      <c r="E36" s="107">
        <v>31</v>
      </c>
    </row>
    <row r="37" spans="1:5">
      <c r="A37" s="278"/>
      <c r="B37" s="283" t="s">
        <v>12</v>
      </c>
      <c r="C37" s="283" t="s">
        <v>20</v>
      </c>
      <c r="D37" s="293" t="s">
        <v>24</v>
      </c>
      <c r="E37" s="107">
        <v>33</v>
      </c>
    </row>
    <row r="38" spans="1:5">
      <c r="A38" s="277" t="s">
        <v>132</v>
      </c>
      <c r="B38" s="283" t="s">
        <v>9</v>
      </c>
      <c r="C38" s="284" t="s">
        <v>20</v>
      </c>
      <c r="D38" s="293" t="s">
        <v>42</v>
      </c>
      <c r="E38" s="107">
        <v>22</v>
      </c>
    </row>
    <row r="39" spans="1:5">
      <c r="A39" s="277" t="s">
        <v>133</v>
      </c>
      <c r="B39" s="283" t="s">
        <v>9</v>
      </c>
      <c r="C39" s="284" t="s">
        <v>20</v>
      </c>
      <c r="D39" s="293" t="s">
        <v>134</v>
      </c>
      <c r="E39" s="107">
        <v>22</v>
      </c>
    </row>
    <row r="40" spans="1:5">
      <c r="A40" s="277" t="s">
        <v>135</v>
      </c>
      <c r="B40" s="283" t="s">
        <v>9</v>
      </c>
      <c r="C40" s="283" t="s">
        <v>20</v>
      </c>
      <c r="D40" s="293" t="s">
        <v>40</v>
      </c>
      <c r="E40" s="107">
        <v>40</v>
      </c>
    </row>
    <row r="41" spans="1:5">
      <c r="A41" s="277" t="s">
        <v>136</v>
      </c>
      <c r="B41" s="283" t="s">
        <v>9</v>
      </c>
      <c r="C41" s="284" t="s">
        <v>20</v>
      </c>
      <c r="D41" s="292" t="s">
        <v>51</v>
      </c>
      <c r="E41" s="290">
        <v>44</v>
      </c>
    </row>
    <row r="42" spans="1:5">
      <c r="A42" s="278" t="s">
        <v>137</v>
      </c>
      <c r="B42" s="283" t="s">
        <v>9</v>
      </c>
      <c r="C42" s="284" t="s">
        <v>20</v>
      </c>
      <c r="D42" s="293" t="s">
        <v>50</v>
      </c>
      <c r="E42" s="107">
        <v>35</v>
      </c>
    </row>
    <row r="43" spans="1:5">
      <c r="A43" s="278"/>
      <c r="B43" s="283" t="s">
        <v>12</v>
      </c>
      <c r="C43" s="284" t="s">
        <v>20</v>
      </c>
      <c r="D43" s="292" t="s">
        <v>50</v>
      </c>
      <c r="E43" s="290">
        <v>56</v>
      </c>
    </row>
    <row r="44" spans="1:5">
      <c r="A44" s="279" t="s">
        <v>138</v>
      </c>
      <c r="B44" s="284" t="s">
        <v>9</v>
      </c>
      <c r="C44" s="284" t="s">
        <v>20</v>
      </c>
      <c r="D44" s="293" t="s">
        <v>31</v>
      </c>
      <c r="E44" s="107">
        <v>22</v>
      </c>
    </row>
    <row r="45" spans="1:5">
      <c r="A45" s="279" t="s">
        <v>139</v>
      </c>
      <c r="B45" s="283" t="s">
        <v>9</v>
      </c>
      <c r="C45" s="284" t="s">
        <v>20</v>
      </c>
      <c r="D45" s="292" t="s">
        <v>140</v>
      </c>
      <c r="E45" s="290">
        <v>50</v>
      </c>
    </row>
    <row r="46" spans="1:5">
      <c r="A46" s="280" t="s">
        <v>141</v>
      </c>
      <c r="B46" s="283" t="s">
        <v>9</v>
      </c>
      <c r="C46" s="284" t="s">
        <v>20</v>
      </c>
      <c r="D46" s="292" t="s">
        <v>52</v>
      </c>
      <c r="E46" s="290">
        <v>70</v>
      </c>
    </row>
    <row r="47" spans="1:5">
      <c r="A47" s="280" t="s">
        <v>142</v>
      </c>
      <c r="B47" s="283" t="s">
        <v>9</v>
      </c>
      <c r="C47" s="284" t="s">
        <v>20</v>
      </c>
      <c r="D47" s="293" t="s">
        <v>143</v>
      </c>
      <c r="E47" s="107">
        <v>20</v>
      </c>
    </row>
    <row r="48" spans="1:5">
      <c r="A48" s="278" t="s">
        <v>144</v>
      </c>
      <c r="B48" s="283" t="s">
        <v>9</v>
      </c>
      <c r="C48" s="284" t="s">
        <v>20</v>
      </c>
      <c r="D48" s="293" t="s">
        <v>44</v>
      </c>
      <c r="E48" s="107">
        <v>39</v>
      </c>
    </row>
    <row r="49" spans="1:5">
      <c r="A49" s="278"/>
      <c r="B49" s="283" t="s">
        <v>12</v>
      </c>
      <c r="C49" s="284" t="s">
        <v>20</v>
      </c>
      <c r="D49" s="293" t="s">
        <v>44</v>
      </c>
      <c r="E49" s="107">
        <v>35</v>
      </c>
    </row>
  </sheetData>
  <mergeCells count="16">
    <mergeCell ref="G3:N3"/>
    <mergeCell ref="I5:O5"/>
    <mergeCell ref="I7:O7"/>
    <mergeCell ref="A26:A27"/>
    <mergeCell ref="A33:A35"/>
    <mergeCell ref="A36:A37"/>
    <mergeCell ref="A42:A43"/>
    <mergeCell ref="A48:A49"/>
    <mergeCell ref="A10:A12"/>
    <mergeCell ref="A13:A14"/>
    <mergeCell ref="A15:A17"/>
    <mergeCell ref="A20:A21"/>
    <mergeCell ref="A22:A23"/>
    <mergeCell ref="A24:A25"/>
    <mergeCell ref="A4:A6"/>
    <mergeCell ref="A7:A8"/>
  </mergeCells>
  <conditionalFormatting sqref="C3:C49">
    <cfRule type="expression" dxfId="0" priority="1" stopIfTrue="1">
      <formula>IF(AND(NOT(ISBLANK($B3)),$C3=""),1)</formula>
    </cfRule>
  </conditionalFormatting>
  <dataValidations count="1">
    <dataValidation type="list" allowBlank="1" showInputMessage="1" showErrorMessage="1" prompt="Выберите тип класса из списка" sqref="C3:C49">
      <formula1>$T$2:$T$5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P54"/>
  <sheetViews>
    <sheetView topLeftCell="A40" workbookViewId="0">
      <selection activeCell="U16" sqref="U16"/>
    </sheetView>
  </sheetViews>
  <sheetFormatPr defaultRowHeight="15"/>
  <cols>
    <col min="2" max="2" width="4.85546875" customWidth="1"/>
    <col min="3" max="3" width="4" customWidth="1"/>
    <col min="4" max="4" width="16.140625" customWidth="1"/>
    <col min="6" max="6" width="5.7109375" customWidth="1"/>
    <col min="7" max="7" width="5.140625" customWidth="1"/>
    <col min="8" max="8" width="5.28515625" customWidth="1"/>
    <col min="9" max="10" width="5" customWidth="1"/>
    <col min="11" max="11" width="5.140625" customWidth="1"/>
    <col min="12" max="12" width="5.28515625" customWidth="1"/>
    <col min="13" max="13" width="4.7109375" customWidth="1"/>
    <col min="14" max="14" width="8.7109375" customWidth="1"/>
    <col min="15" max="15" width="11.5703125" customWidth="1"/>
  </cols>
  <sheetData>
    <row r="1" spans="1:16" ht="15.75" thickBot="1"/>
    <row r="2" spans="1:16" ht="15" customHeight="1">
      <c r="A2" s="91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customHeight="1" thickBo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" customHeight="1" thickBot="1">
      <c r="A4" s="41" t="s">
        <v>0</v>
      </c>
      <c r="B4" s="41" t="s">
        <v>1</v>
      </c>
      <c r="C4" s="41" t="s">
        <v>2</v>
      </c>
      <c r="D4" s="41" t="s">
        <v>3</v>
      </c>
      <c r="E4" s="42" t="s">
        <v>4</v>
      </c>
      <c r="F4" s="44" t="s">
        <v>6</v>
      </c>
      <c r="G4" s="45"/>
      <c r="H4" s="45"/>
      <c r="I4" s="45"/>
      <c r="J4" s="45"/>
      <c r="K4" s="45"/>
      <c r="L4" s="45"/>
      <c r="M4" s="45"/>
      <c r="N4" s="46"/>
      <c r="O4" s="78" t="s">
        <v>5</v>
      </c>
      <c r="P4" s="43" t="s">
        <v>58</v>
      </c>
    </row>
    <row r="5" spans="1:16" ht="15.75" thickBot="1">
      <c r="A5" s="83"/>
      <c r="B5" s="83"/>
      <c r="C5" s="83"/>
      <c r="D5" s="83"/>
      <c r="E5" s="84"/>
      <c r="F5" s="85">
        <v>0</v>
      </c>
      <c r="G5" s="85">
        <v>1</v>
      </c>
      <c r="H5" s="85">
        <v>2</v>
      </c>
      <c r="I5" s="86">
        <v>3</v>
      </c>
      <c r="J5" s="87">
        <v>4</v>
      </c>
      <c r="K5" s="87">
        <v>5</v>
      </c>
      <c r="L5" s="88">
        <v>6</v>
      </c>
      <c r="M5" s="89">
        <v>7</v>
      </c>
      <c r="N5" s="51">
        <f>SUM(F5:M5)</f>
        <v>28</v>
      </c>
      <c r="O5" s="90"/>
      <c r="P5" s="112"/>
    </row>
    <row r="6" spans="1:16" ht="16.5" customHeight="1" thickBot="1">
      <c r="A6" s="6">
        <v>1</v>
      </c>
      <c r="B6" s="7">
        <v>7</v>
      </c>
      <c r="C6" s="8" t="s">
        <v>7</v>
      </c>
      <c r="D6" s="97" t="s">
        <v>54</v>
      </c>
      <c r="E6" s="9">
        <v>15</v>
      </c>
      <c r="F6" s="70">
        <v>0</v>
      </c>
      <c r="G6" s="70">
        <v>0</v>
      </c>
      <c r="H6" s="70">
        <v>0</v>
      </c>
      <c r="I6" s="70">
        <v>0</v>
      </c>
      <c r="J6" s="65">
        <v>4</v>
      </c>
      <c r="K6" s="65">
        <v>4</v>
      </c>
      <c r="L6" s="60">
        <v>5</v>
      </c>
      <c r="M6" s="75">
        <v>2</v>
      </c>
      <c r="N6" s="51">
        <f t="shared" ref="N6:N54" si="0">SUM(F6:M6)</f>
        <v>15</v>
      </c>
      <c r="O6" s="79">
        <f>(F6*F$5+G6*G$5+H6*H$5+I6*I$5+J6*J$5+K6*K$5+L6*L$5+M6*M$5)/E6</f>
        <v>5.333333333333333</v>
      </c>
      <c r="P6" s="113">
        <v>5.33</v>
      </c>
    </row>
    <row r="7" spans="1:16" ht="16.5" customHeight="1" thickBot="1">
      <c r="A7" s="47">
        <v>2</v>
      </c>
      <c r="B7" s="32" t="s">
        <v>9</v>
      </c>
      <c r="C7" s="33" t="s">
        <v>7</v>
      </c>
      <c r="D7" s="31" t="s">
        <v>36</v>
      </c>
      <c r="E7" s="34">
        <v>27</v>
      </c>
      <c r="F7" s="67">
        <v>0</v>
      </c>
      <c r="G7" s="67">
        <v>0</v>
      </c>
      <c r="H7" s="67">
        <v>1</v>
      </c>
      <c r="I7" s="67">
        <v>1</v>
      </c>
      <c r="J7" s="62">
        <v>2</v>
      </c>
      <c r="K7" s="62">
        <v>5</v>
      </c>
      <c r="L7" s="57">
        <v>16</v>
      </c>
      <c r="M7" s="72">
        <v>2</v>
      </c>
      <c r="N7" s="20">
        <f t="shared" si="0"/>
        <v>27</v>
      </c>
      <c r="O7" s="79">
        <f t="shared" ref="O7:O53" si="1">(F7*F$5+G7*G$5+H7*H$5+I7*I$5+J7*J$5+K7*K$5+L7*L$5+M7*M$5)/E7</f>
        <v>5.4814814814814818</v>
      </c>
      <c r="P7" s="114">
        <v>5.4</v>
      </c>
    </row>
    <row r="8" spans="1:16" ht="15" customHeight="1" thickBot="1">
      <c r="A8" s="48"/>
      <c r="B8" s="29" t="s">
        <v>12</v>
      </c>
      <c r="C8" s="27" t="s">
        <v>7</v>
      </c>
      <c r="D8" s="29" t="s">
        <v>37</v>
      </c>
      <c r="E8" s="28">
        <v>26</v>
      </c>
      <c r="F8" s="68">
        <v>0</v>
      </c>
      <c r="G8" s="68">
        <v>0</v>
      </c>
      <c r="H8" s="68">
        <v>2</v>
      </c>
      <c r="I8" s="68">
        <v>0</v>
      </c>
      <c r="J8" s="63">
        <v>8</v>
      </c>
      <c r="K8" s="63">
        <v>5</v>
      </c>
      <c r="L8" s="58">
        <v>11</v>
      </c>
      <c r="M8" s="73">
        <v>0</v>
      </c>
      <c r="N8" s="20">
        <f t="shared" si="0"/>
        <v>26</v>
      </c>
      <c r="O8" s="79">
        <f t="shared" si="1"/>
        <v>4.884615384615385</v>
      </c>
      <c r="P8" s="115"/>
    </row>
    <row r="9" spans="1:16" ht="16.5" thickBot="1">
      <c r="A9" s="49"/>
      <c r="B9" s="10" t="s">
        <v>14</v>
      </c>
      <c r="C9" s="11" t="s">
        <v>7</v>
      </c>
      <c r="D9" s="98" t="s">
        <v>37</v>
      </c>
      <c r="E9" s="12">
        <v>30</v>
      </c>
      <c r="F9" s="99">
        <v>0</v>
      </c>
      <c r="G9" s="99">
        <v>0</v>
      </c>
      <c r="H9" s="99">
        <v>1</v>
      </c>
      <c r="I9" s="99">
        <v>0</v>
      </c>
      <c r="J9" s="100">
        <v>4</v>
      </c>
      <c r="K9" s="100">
        <v>4</v>
      </c>
      <c r="L9" s="101">
        <v>10</v>
      </c>
      <c r="M9" s="102">
        <v>11</v>
      </c>
      <c r="N9" s="51">
        <f t="shared" si="0"/>
        <v>30</v>
      </c>
      <c r="O9" s="79">
        <f t="shared" si="1"/>
        <v>5.833333333333333</v>
      </c>
      <c r="P9" s="116"/>
    </row>
    <row r="10" spans="1:16" ht="16.5" thickBot="1">
      <c r="A10" s="38">
        <v>3</v>
      </c>
      <c r="B10" s="32" t="s">
        <v>9</v>
      </c>
      <c r="C10" s="33" t="s">
        <v>20</v>
      </c>
      <c r="D10" s="31" t="s">
        <v>21</v>
      </c>
      <c r="E10" s="34">
        <v>17</v>
      </c>
      <c r="F10" s="67">
        <v>0</v>
      </c>
      <c r="G10" s="67">
        <v>0</v>
      </c>
      <c r="H10" s="67">
        <v>1</v>
      </c>
      <c r="I10" s="67">
        <v>0</v>
      </c>
      <c r="J10" s="62">
        <v>6</v>
      </c>
      <c r="K10" s="62">
        <v>2</v>
      </c>
      <c r="L10" s="57">
        <v>5</v>
      </c>
      <c r="M10" s="72">
        <v>3</v>
      </c>
      <c r="N10" s="20">
        <f t="shared" si="0"/>
        <v>17</v>
      </c>
      <c r="O10" s="79">
        <f t="shared" si="1"/>
        <v>5.117647058823529</v>
      </c>
      <c r="P10" s="114">
        <v>4.6500000000000004</v>
      </c>
    </row>
    <row r="11" spans="1:16" ht="16.5" thickBot="1">
      <c r="A11" s="40"/>
      <c r="B11" s="4" t="s">
        <v>12</v>
      </c>
      <c r="C11" s="5" t="s">
        <v>20</v>
      </c>
      <c r="D11" s="4" t="s">
        <v>22</v>
      </c>
      <c r="E11" s="50">
        <v>17</v>
      </c>
      <c r="F11" s="103">
        <v>0</v>
      </c>
      <c r="G11" s="103">
        <v>3</v>
      </c>
      <c r="H11" s="103">
        <v>0</v>
      </c>
      <c r="I11" s="103">
        <v>3</v>
      </c>
      <c r="J11" s="104">
        <v>3</v>
      </c>
      <c r="K11" s="104">
        <v>4</v>
      </c>
      <c r="L11" s="105">
        <v>1</v>
      </c>
      <c r="M11" s="106">
        <v>3</v>
      </c>
      <c r="N11" s="51">
        <f t="shared" si="0"/>
        <v>17</v>
      </c>
      <c r="O11" s="79">
        <f t="shared" si="1"/>
        <v>4.1764705882352944</v>
      </c>
      <c r="P11" s="116"/>
    </row>
    <row r="12" spans="1:16" ht="16.5" thickBot="1">
      <c r="A12" s="13">
        <v>4</v>
      </c>
      <c r="B12" s="7">
        <v>7</v>
      </c>
      <c r="C12" s="8" t="s">
        <v>7</v>
      </c>
      <c r="D12" s="97" t="s">
        <v>43</v>
      </c>
      <c r="E12" s="9">
        <v>22</v>
      </c>
      <c r="F12" s="70">
        <v>0</v>
      </c>
      <c r="G12" s="70">
        <v>0</v>
      </c>
      <c r="H12" s="70">
        <v>0</v>
      </c>
      <c r="I12" s="70">
        <v>2</v>
      </c>
      <c r="J12" s="65">
        <v>6</v>
      </c>
      <c r="K12" s="65">
        <v>2</v>
      </c>
      <c r="L12" s="60">
        <v>9</v>
      </c>
      <c r="M12" s="75">
        <v>3</v>
      </c>
      <c r="N12" s="51">
        <f t="shared" si="0"/>
        <v>22</v>
      </c>
      <c r="O12" s="79">
        <f t="shared" si="1"/>
        <v>5.2272727272727275</v>
      </c>
      <c r="P12" s="113">
        <v>5.23</v>
      </c>
    </row>
    <row r="13" spans="1:16" ht="16.5" thickBot="1">
      <c r="A13" s="38">
        <v>5</v>
      </c>
      <c r="B13" s="32" t="s">
        <v>9</v>
      </c>
      <c r="C13" s="33" t="s">
        <v>10</v>
      </c>
      <c r="D13" s="31" t="s">
        <v>11</v>
      </c>
      <c r="E13" s="34">
        <v>25</v>
      </c>
      <c r="F13" s="67">
        <v>0</v>
      </c>
      <c r="G13" s="67">
        <v>0</v>
      </c>
      <c r="H13" s="67">
        <v>2</v>
      </c>
      <c r="I13" s="67">
        <v>0</v>
      </c>
      <c r="J13" s="62">
        <v>5</v>
      </c>
      <c r="K13" s="62">
        <v>4</v>
      </c>
      <c r="L13" s="57">
        <v>12</v>
      </c>
      <c r="M13" s="72">
        <v>2</v>
      </c>
      <c r="N13" s="20">
        <f t="shared" si="0"/>
        <v>25</v>
      </c>
      <c r="O13" s="79">
        <f t="shared" si="1"/>
        <v>5.2</v>
      </c>
      <c r="P13" s="114">
        <v>5.0599999999999996</v>
      </c>
    </row>
    <row r="14" spans="1:16" ht="16.5" thickBot="1">
      <c r="A14" s="39"/>
      <c r="B14" s="29" t="s">
        <v>12</v>
      </c>
      <c r="C14" s="27" t="s">
        <v>10</v>
      </c>
      <c r="D14" s="29" t="s">
        <v>13</v>
      </c>
      <c r="E14" s="28">
        <v>24</v>
      </c>
      <c r="F14" s="68">
        <v>0</v>
      </c>
      <c r="G14" s="68">
        <v>0</v>
      </c>
      <c r="H14" s="68">
        <v>1</v>
      </c>
      <c r="I14" s="68">
        <v>0</v>
      </c>
      <c r="J14" s="63">
        <v>2</v>
      </c>
      <c r="K14" s="63">
        <v>4</v>
      </c>
      <c r="L14" s="58">
        <v>9</v>
      </c>
      <c r="M14" s="73">
        <v>8</v>
      </c>
      <c r="N14" s="20">
        <f t="shared" si="0"/>
        <v>24</v>
      </c>
      <c r="O14" s="79">
        <f t="shared" si="1"/>
        <v>5.833333333333333</v>
      </c>
      <c r="P14" s="115"/>
    </row>
    <row r="15" spans="1:16" ht="16.5" thickBot="1">
      <c r="A15" s="40"/>
      <c r="B15" s="10" t="s">
        <v>14</v>
      </c>
      <c r="C15" s="11" t="s">
        <v>10</v>
      </c>
      <c r="D15" s="98" t="s">
        <v>15</v>
      </c>
      <c r="E15" s="12">
        <v>20</v>
      </c>
      <c r="F15" s="99">
        <v>0</v>
      </c>
      <c r="G15" s="99">
        <v>1</v>
      </c>
      <c r="H15" s="99">
        <v>1</v>
      </c>
      <c r="I15" s="99">
        <v>3</v>
      </c>
      <c r="J15" s="100">
        <v>8</v>
      </c>
      <c r="K15" s="100">
        <v>4</v>
      </c>
      <c r="L15" s="101">
        <v>2</v>
      </c>
      <c r="M15" s="102">
        <v>1</v>
      </c>
      <c r="N15" s="51">
        <f t="shared" si="0"/>
        <v>20</v>
      </c>
      <c r="O15" s="79">
        <f t="shared" si="1"/>
        <v>4.1500000000000004</v>
      </c>
      <c r="P15" s="116"/>
    </row>
    <row r="16" spans="1:16" ht="16.5" thickBot="1">
      <c r="A16" s="39">
        <v>6</v>
      </c>
      <c r="B16" s="29" t="s">
        <v>9</v>
      </c>
      <c r="C16" s="27" t="s">
        <v>20</v>
      </c>
      <c r="D16" s="80" t="s">
        <v>34</v>
      </c>
      <c r="E16" s="28">
        <v>27</v>
      </c>
      <c r="F16" s="68">
        <v>0</v>
      </c>
      <c r="G16" s="68">
        <v>0</v>
      </c>
      <c r="H16" s="68">
        <v>3</v>
      </c>
      <c r="I16" s="68">
        <v>2</v>
      </c>
      <c r="J16" s="63">
        <v>5</v>
      </c>
      <c r="K16" s="63">
        <v>7</v>
      </c>
      <c r="L16" s="58">
        <v>6</v>
      </c>
      <c r="M16" s="73">
        <v>4</v>
      </c>
      <c r="N16" s="81">
        <f t="shared" si="0"/>
        <v>27</v>
      </c>
      <c r="O16" s="82">
        <f t="shared" si="1"/>
        <v>4.8518518518518521</v>
      </c>
      <c r="P16" s="114">
        <v>4.87</v>
      </c>
    </row>
    <row r="17" spans="1:16" ht="16.5" thickBot="1">
      <c r="A17" s="40"/>
      <c r="B17" s="29" t="s">
        <v>12</v>
      </c>
      <c r="C17" s="27" t="s">
        <v>20</v>
      </c>
      <c r="D17" s="29" t="s">
        <v>34</v>
      </c>
      <c r="E17" s="28">
        <v>26</v>
      </c>
      <c r="F17" s="68">
        <v>0</v>
      </c>
      <c r="G17" s="68">
        <v>0</v>
      </c>
      <c r="H17" s="68">
        <v>1</v>
      </c>
      <c r="I17" s="68">
        <v>3</v>
      </c>
      <c r="J17" s="63">
        <v>6</v>
      </c>
      <c r="K17" s="63">
        <v>8</v>
      </c>
      <c r="L17" s="58">
        <v>4</v>
      </c>
      <c r="M17" s="73">
        <v>4</v>
      </c>
      <c r="N17" s="20">
        <f t="shared" si="0"/>
        <v>26</v>
      </c>
      <c r="O17" s="79">
        <f t="shared" si="1"/>
        <v>4.884615384615385</v>
      </c>
      <c r="P17" s="117"/>
    </row>
    <row r="18" spans="1:16" ht="16.5" thickBot="1">
      <c r="A18" s="38">
        <v>7</v>
      </c>
      <c r="B18" s="32" t="s">
        <v>16</v>
      </c>
      <c r="C18" s="33" t="s">
        <v>7</v>
      </c>
      <c r="D18" s="31" t="s">
        <v>25</v>
      </c>
      <c r="E18" s="34">
        <v>23</v>
      </c>
      <c r="F18" s="67">
        <v>0</v>
      </c>
      <c r="G18" s="67">
        <v>2</v>
      </c>
      <c r="H18" s="67">
        <v>6</v>
      </c>
      <c r="I18" s="67">
        <v>1</v>
      </c>
      <c r="J18" s="62">
        <v>6</v>
      </c>
      <c r="K18" s="62">
        <v>5</v>
      </c>
      <c r="L18" s="57">
        <v>1</v>
      </c>
      <c r="M18" s="72">
        <v>2</v>
      </c>
      <c r="N18" s="20">
        <f t="shared" si="0"/>
        <v>23</v>
      </c>
      <c r="O18" s="79">
        <f t="shared" si="1"/>
        <v>3.7391304347826089</v>
      </c>
      <c r="P18" s="118">
        <v>4.46</v>
      </c>
    </row>
    <row r="19" spans="1:16" ht="16.5" thickBot="1">
      <c r="A19" s="39"/>
      <c r="B19" s="29" t="s">
        <v>12</v>
      </c>
      <c r="C19" s="22" t="s">
        <v>7</v>
      </c>
      <c r="D19" s="29" t="s">
        <v>25</v>
      </c>
      <c r="E19" s="28">
        <v>25</v>
      </c>
      <c r="F19" s="68">
        <v>0</v>
      </c>
      <c r="G19" s="68">
        <v>1</v>
      </c>
      <c r="H19" s="68">
        <v>1</v>
      </c>
      <c r="I19" s="68">
        <v>3</v>
      </c>
      <c r="J19" s="63">
        <v>3</v>
      </c>
      <c r="K19" s="63">
        <v>5</v>
      </c>
      <c r="L19" s="58">
        <v>11</v>
      </c>
      <c r="M19" s="73">
        <v>1</v>
      </c>
      <c r="N19" s="20">
        <f t="shared" si="0"/>
        <v>25</v>
      </c>
      <c r="O19" s="79">
        <f t="shared" si="1"/>
        <v>4.88</v>
      </c>
      <c r="P19" s="115"/>
    </row>
    <row r="20" spans="1:16" ht="16.5" thickBot="1">
      <c r="A20" s="39"/>
      <c r="B20" s="24" t="s">
        <v>14</v>
      </c>
      <c r="C20" s="23" t="s">
        <v>7</v>
      </c>
      <c r="D20" s="30" t="s">
        <v>26</v>
      </c>
      <c r="E20" s="26">
        <v>28</v>
      </c>
      <c r="F20" s="69">
        <v>0</v>
      </c>
      <c r="G20" s="69">
        <v>3</v>
      </c>
      <c r="H20" s="69">
        <v>2</v>
      </c>
      <c r="I20" s="69">
        <v>0</v>
      </c>
      <c r="J20" s="64">
        <v>7</v>
      </c>
      <c r="K20" s="64">
        <v>9</v>
      </c>
      <c r="L20" s="59">
        <v>5</v>
      </c>
      <c r="M20" s="74">
        <v>2</v>
      </c>
      <c r="N20" s="20">
        <f t="shared" si="0"/>
        <v>28</v>
      </c>
      <c r="O20" s="79">
        <f t="shared" si="1"/>
        <v>4.4285714285714288</v>
      </c>
      <c r="P20" s="115"/>
    </row>
    <row r="21" spans="1:16" ht="16.5" thickBot="1">
      <c r="A21" s="40"/>
      <c r="B21" s="30" t="s">
        <v>27</v>
      </c>
      <c r="C21" s="23" t="s">
        <v>7</v>
      </c>
      <c r="D21" s="21" t="s">
        <v>28</v>
      </c>
      <c r="E21" s="26">
        <v>21</v>
      </c>
      <c r="F21" s="69">
        <v>0</v>
      </c>
      <c r="G21" s="69">
        <v>1</v>
      </c>
      <c r="H21" s="69">
        <v>0</v>
      </c>
      <c r="I21" s="69">
        <v>2</v>
      </c>
      <c r="J21" s="64">
        <v>5</v>
      </c>
      <c r="K21" s="64">
        <v>6</v>
      </c>
      <c r="L21" s="59">
        <v>5</v>
      </c>
      <c r="M21" s="74">
        <v>2</v>
      </c>
      <c r="N21" s="20">
        <f t="shared" si="0"/>
        <v>21</v>
      </c>
      <c r="O21" s="79">
        <f t="shared" si="1"/>
        <v>4.8095238095238093</v>
      </c>
      <c r="P21" s="117"/>
    </row>
    <row r="22" spans="1:16" s="19" customFormat="1" ht="16.5" thickBot="1">
      <c r="A22" s="13">
        <v>8</v>
      </c>
      <c r="B22" s="32">
        <v>7</v>
      </c>
      <c r="C22" s="33" t="s">
        <v>7</v>
      </c>
      <c r="D22" s="31" t="s">
        <v>38</v>
      </c>
      <c r="E22" s="34">
        <v>14</v>
      </c>
      <c r="F22" s="67">
        <v>0</v>
      </c>
      <c r="G22" s="67">
        <v>0</v>
      </c>
      <c r="H22" s="67">
        <v>0</v>
      </c>
      <c r="I22" s="67">
        <v>1</v>
      </c>
      <c r="J22" s="62">
        <v>5</v>
      </c>
      <c r="K22" s="62">
        <v>3</v>
      </c>
      <c r="L22" s="57">
        <v>3</v>
      </c>
      <c r="M22" s="72">
        <v>2</v>
      </c>
      <c r="N22" s="20">
        <f t="shared" si="0"/>
        <v>14</v>
      </c>
      <c r="O22" s="79">
        <f t="shared" si="1"/>
        <v>5</v>
      </c>
      <c r="P22" s="119">
        <v>5</v>
      </c>
    </row>
    <row r="23" spans="1:16" ht="16.5" thickBot="1">
      <c r="A23" s="13">
        <v>9</v>
      </c>
      <c r="B23" s="32" t="s">
        <v>9</v>
      </c>
      <c r="C23" s="33">
        <v>0</v>
      </c>
      <c r="D23" s="31" t="s">
        <v>45</v>
      </c>
      <c r="E23" s="34">
        <v>22</v>
      </c>
      <c r="F23" s="67">
        <v>0</v>
      </c>
      <c r="G23" s="67">
        <v>6</v>
      </c>
      <c r="H23" s="67">
        <v>3</v>
      </c>
      <c r="I23" s="67">
        <v>4</v>
      </c>
      <c r="J23" s="62">
        <v>2</v>
      </c>
      <c r="K23" s="62">
        <v>7</v>
      </c>
      <c r="L23" s="57">
        <v>0</v>
      </c>
      <c r="M23" s="72">
        <v>0</v>
      </c>
      <c r="N23" s="20">
        <f t="shared" si="0"/>
        <v>22</v>
      </c>
      <c r="O23" s="79">
        <f t="shared" si="1"/>
        <v>3.0454545454545454</v>
      </c>
      <c r="P23" s="119">
        <v>3.05</v>
      </c>
    </row>
    <row r="24" spans="1:16" ht="16.5" thickBot="1">
      <c r="A24" s="38">
        <v>10</v>
      </c>
      <c r="B24" s="32" t="s">
        <v>9</v>
      </c>
      <c r="C24" s="33" t="s">
        <v>7</v>
      </c>
      <c r="D24" s="31" t="s">
        <v>32</v>
      </c>
      <c r="E24" s="34">
        <v>19</v>
      </c>
      <c r="F24" s="67">
        <v>0</v>
      </c>
      <c r="G24" s="67">
        <v>0</v>
      </c>
      <c r="H24" s="67">
        <v>1</v>
      </c>
      <c r="I24" s="67">
        <v>0</v>
      </c>
      <c r="J24" s="62">
        <v>4</v>
      </c>
      <c r="K24" s="62">
        <v>2</v>
      </c>
      <c r="L24" s="57">
        <v>7</v>
      </c>
      <c r="M24" s="72">
        <v>5</v>
      </c>
      <c r="N24" s="20">
        <f t="shared" si="0"/>
        <v>19</v>
      </c>
      <c r="O24" s="79">
        <f t="shared" si="1"/>
        <v>5.5263157894736841</v>
      </c>
      <c r="P24" s="118">
        <v>5.08</v>
      </c>
    </row>
    <row r="25" spans="1:16" ht="16.5" thickBot="1">
      <c r="A25" s="40"/>
      <c r="B25" s="29" t="s">
        <v>12</v>
      </c>
      <c r="C25" s="27" t="s">
        <v>7</v>
      </c>
      <c r="D25" s="29" t="s">
        <v>32</v>
      </c>
      <c r="E25" s="28">
        <v>16</v>
      </c>
      <c r="F25" s="68">
        <v>0</v>
      </c>
      <c r="G25" s="68">
        <v>1</v>
      </c>
      <c r="H25" s="68">
        <v>0</v>
      </c>
      <c r="I25" s="68">
        <v>1</v>
      </c>
      <c r="J25" s="63">
        <v>7</v>
      </c>
      <c r="K25" s="63">
        <v>2</v>
      </c>
      <c r="L25" s="58">
        <v>3</v>
      </c>
      <c r="M25" s="73">
        <v>2</v>
      </c>
      <c r="N25" s="20">
        <f t="shared" si="0"/>
        <v>16</v>
      </c>
      <c r="O25" s="79">
        <f t="shared" si="1"/>
        <v>4.625</v>
      </c>
      <c r="P25" s="117"/>
    </row>
    <row r="26" spans="1:16" ht="16.5" thickBot="1">
      <c r="A26" s="38">
        <v>11</v>
      </c>
      <c r="B26" s="32" t="s">
        <v>16</v>
      </c>
      <c r="C26" s="33">
        <v>0</v>
      </c>
      <c r="D26" s="31" t="s">
        <v>29</v>
      </c>
      <c r="E26" s="34">
        <v>18</v>
      </c>
      <c r="F26" s="67">
        <v>0</v>
      </c>
      <c r="G26" s="67">
        <v>1</v>
      </c>
      <c r="H26" s="67">
        <v>0</v>
      </c>
      <c r="I26" s="67">
        <v>3</v>
      </c>
      <c r="J26" s="62">
        <v>1</v>
      </c>
      <c r="K26" s="62">
        <v>7</v>
      </c>
      <c r="L26" s="57">
        <v>3</v>
      </c>
      <c r="M26" s="72">
        <v>3</v>
      </c>
      <c r="N26" s="20">
        <f t="shared" si="0"/>
        <v>18</v>
      </c>
      <c r="O26" s="79">
        <f t="shared" si="1"/>
        <v>4.8888888888888893</v>
      </c>
      <c r="P26" s="118">
        <v>4.87</v>
      </c>
    </row>
    <row r="27" spans="1:16" ht="16.5" customHeight="1" thickBot="1">
      <c r="A27" s="40"/>
      <c r="B27" s="29" t="s">
        <v>18</v>
      </c>
      <c r="C27" s="27">
        <v>0</v>
      </c>
      <c r="D27" s="29" t="s">
        <v>30</v>
      </c>
      <c r="E27" s="28">
        <v>26</v>
      </c>
      <c r="F27" s="68">
        <v>0</v>
      </c>
      <c r="G27" s="68">
        <v>1</v>
      </c>
      <c r="H27" s="68">
        <v>0</v>
      </c>
      <c r="I27" s="68">
        <v>0</v>
      </c>
      <c r="J27" s="63">
        <v>10</v>
      </c>
      <c r="K27" s="63">
        <v>7</v>
      </c>
      <c r="L27" s="58">
        <v>6</v>
      </c>
      <c r="M27" s="73">
        <v>2</v>
      </c>
      <c r="N27" s="20">
        <f t="shared" si="0"/>
        <v>26</v>
      </c>
      <c r="O27" s="79">
        <f t="shared" si="1"/>
        <v>4.8461538461538458</v>
      </c>
      <c r="P27" s="117"/>
    </row>
    <row r="28" spans="1:16" ht="16.5" thickBot="1">
      <c r="A28" s="38">
        <v>12</v>
      </c>
      <c r="B28" s="32" t="s">
        <v>16</v>
      </c>
      <c r="C28" s="33" t="s">
        <v>7</v>
      </c>
      <c r="D28" s="31" t="s">
        <v>17</v>
      </c>
      <c r="E28" s="34">
        <v>20</v>
      </c>
      <c r="F28" s="67">
        <v>0</v>
      </c>
      <c r="G28" s="67">
        <v>0</v>
      </c>
      <c r="H28" s="67">
        <v>0</v>
      </c>
      <c r="I28" s="67">
        <v>2</v>
      </c>
      <c r="J28" s="62">
        <v>7</v>
      </c>
      <c r="K28" s="62">
        <v>0</v>
      </c>
      <c r="L28" s="57">
        <v>6</v>
      </c>
      <c r="M28" s="72">
        <v>5</v>
      </c>
      <c r="N28" s="20">
        <f t="shared" si="0"/>
        <v>20</v>
      </c>
      <c r="O28" s="79">
        <f t="shared" si="1"/>
        <v>5.25</v>
      </c>
      <c r="P28" s="118">
        <v>4.8499999999999996</v>
      </c>
    </row>
    <row r="29" spans="1:16" ht="16.5" thickBot="1">
      <c r="A29" s="40"/>
      <c r="B29" s="29" t="s">
        <v>18</v>
      </c>
      <c r="C29" s="27" t="s">
        <v>7</v>
      </c>
      <c r="D29" s="29" t="s">
        <v>19</v>
      </c>
      <c r="E29" s="28">
        <v>20</v>
      </c>
      <c r="F29" s="68">
        <v>0</v>
      </c>
      <c r="G29" s="68">
        <v>1</v>
      </c>
      <c r="H29" s="68">
        <v>1</v>
      </c>
      <c r="I29" s="68">
        <v>0</v>
      </c>
      <c r="J29" s="63">
        <v>11</v>
      </c>
      <c r="K29" s="63">
        <v>2</v>
      </c>
      <c r="L29" s="58">
        <v>3</v>
      </c>
      <c r="M29" s="73">
        <v>2</v>
      </c>
      <c r="N29" s="20">
        <f t="shared" si="0"/>
        <v>20</v>
      </c>
      <c r="O29" s="79">
        <f t="shared" si="1"/>
        <v>4.45</v>
      </c>
      <c r="P29" s="117"/>
    </row>
    <row r="30" spans="1:16" ht="16.5" thickBot="1">
      <c r="A30" s="38">
        <v>13</v>
      </c>
      <c r="B30" s="32" t="s">
        <v>16</v>
      </c>
      <c r="C30" s="33" t="s">
        <v>7</v>
      </c>
      <c r="D30" s="31" t="s">
        <v>23</v>
      </c>
      <c r="E30" s="34">
        <v>13</v>
      </c>
      <c r="F30" s="67">
        <v>0</v>
      </c>
      <c r="G30" s="67">
        <v>0</v>
      </c>
      <c r="H30" s="67">
        <v>3</v>
      </c>
      <c r="I30" s="67">
        <v>1</v>
      </c>
      <c r="J30" s="62">
        <v>2</v>
      </c>
      <c r="K30" s="62">
        <v>3</v>
      </c>
      <c r="L30" s="57">
        <v>1</v>
      </c>
      <c r="M30" s="72">
        <v>3</v>
      </c>
      <c r="N30" s="20">
        <f t="shared" si="0"/>
        <v>13</v>
      </c>
      <c r="O30" s="79">
        <f t="shared" si="1"/>
        <v>4.5384615384615383</v>
      </c>
      <c r="P30" s="118">
        <v>4.82</v>
      </c>
    </row>
    <row r="31" spans="1:16" ht="16.5" thickBot="1">
      <c r="A31" s="40"/>
      <c r="B31" s="29" t="s">
        <v>18</v>
      </c>
      <c r="C31" s="27" t="s">
        <v>7</v>
      </c>
      <c r="D31" s="29" t="s">
        <v>23</v>
      </c>
      <c r="E31" s="28">
        <v>18</v>
      </c>
      <c r="F31" s="68">
        <v>0</v>
      </c>
      <c r="G31" s="68">
        <v>0</v>
      </c>
      <c r="H31" s="68">
        <v>2</v>
      </c>
      <c r="I31" s="68">
        <v>0</v>
      </c>
      <c r="J31" s="63">
        <v>3</v>
      </c>
      <c r="K31" s="63">
        <v>4</v>
      </c>
      <c r="L31" s="58">
        <v>7</v>
      </c>
      <c r="M31" s="73">
        <v>2</v>
      </c>
      <c r="N31" s="20">
        <f t="shared" si="0"/>
        <v>18</v>
      </c>
      <c r="O31" s="79">
        <f t="shared" si="1"/>
        <v>5.1111111111111107</v>
      </c>
      <c r="P31" s="117"/>
    </row>
    <row r="32" spans="1:16" ht="16.5" thickBot="1">
      <c r="A32" s="13">
        <v>14</v>
      </c>
      <c r="B32" s="32">
        <v>7</v>
      </c>
      <c r="C32" s="33" t="s">
        <v>7</v>
      </c>
      <c r="D32" s="31" t="s">
        <v>41</v>
      </c>
      <c r="E32" s="34">
        <v>23</v>
      </c>
      <c r="F32" s="67">
        <v>0</v>
      </c>
      <c r="G32" s="67">
        <v>1</v>
      </c>
      <c r="H32" s="67">
        <v>2</v>
      </c>
      <c r="I32" s="67">
        <v>2</v>
      </c>
      <c r="J32" s="62">
        <v>7</v>
      </c>
      <c r="K32" s="62">
        <v>7</v>
      </c>
      <c r="L32" s="57">
        <v>3</v>
      </c>
      <c r="M32" s="72">
        <v>1</v>
      </c>
      <c r="N32" s="20">
        <f t="shared" si="0"/>
        <v>23</v>
      </c>
      <c r="O32" s="79">
        <f t="shared" si="1"/>
        <v>4.3043478260869561</v>
      </c>
      <c r="P32" s="119">
        <v>4.3</v>
      </c>
    </row>
    <row r="33" spans="1:16" ht="16.5" thickBot="1">
      <c r="A33" s="36">
        <v>15</v>
      </c>
      <c r="B33" s="32">
        <v>7</v>
      </c>
      <c r="C33" s="33" t="s">
        <v>20</v>
      </c>
      <c r="D33" s="31" t="s">
        <v>49</v>
      </c>
      <c r="E33" s="34">
        <v>19</v>
      </c>
      <c r="F33" s="67">
        <v>3</v>
      </c>
      <c r="G33" s="67">
        <v>0</v>
      </c>
      <c r="H33" s="67">
        <v>0</v>
      </c>
      <c r="I33" s="67">
        <v>0</v>
      </c>
      <c r="J33" s="62">
        <v>8</v>
      </c>
      <c r="K33" s="62">
        <v>1</v>
      </c>
      <c r="L33" s="57">
        <v>5</v>
      </c>
      <c r="M33" s="72">
        <v>2</v>
      </c>
      <c r="N33" s="20">
        <f t="shared" si="0"/>
        <v>19</v>
      </c>
      <c r="O33" s="79">
        <f t="shared" si="1"/>
        <v>4.2631578947368425</v>
      </c>
      <c r="P33" s="119">
        <v>4.26</v>
      </c>
    </row>
    <row r="34" spans="1:16" ht="16.5" thickBot="1">
      <c r="A34" s="13">
        <v>16</v>
      </c>
      <c r="B34" s="32" t="s">
        <v>9</v>
      </c>
      <c r="C34" s="33" t="s">
        <v>7</v>
      </c>
      <c r="D34" s="31" t="s">
        <v>39</v>
      </c>
      <c r="E34" s="34">
        <v>19</v>
      </c>
      <c r="F34" s="67">
        <v>0</v>
      </c>
      <c r="G34" s="67">
        <v>0</v>
      </c>
      <c r="H34" s="67">
        <v>2</v>
      </c>
      <c r="I34" s="67">
        <v>0</v>
      </c>
      <c r="J34" s="62">
        <v>3</v>
      </c>
      <c r="K34" s="62">
        <v>1</v>
      </c>
      <c r="L34" s="57">
        <v>10</v>
      </c>
      <c r="M34" s="72">
        <v>3</v>
      </c>
      <c r="N34" s="20">
        <f t="shared" si="0"/>
        <v>19</v>
      </c>
      <c r="O34" s="79">
        <f t="shared" si="1"/>
        <v>5.3684210526315788</v>
      </c>
      <c r="P34" s="119">
        <v>5.37</v>
      </c>
    </row>
    <row r="35" spans="1:16" ht="20.25" customHeight="1" thickBot="1">
      <c r="A35" s="13">
        <v>17</v>
      </c>
      <c r="B35" s="32" t="s">
        <v>9</v>
      </c>
      <c r="C35" s="33" t="s">
        <v>7</v>
      </c>
      <c r="D35" s="31" t="s">
        <v>33</v>
      </c>
      <c r="E35" s="34">
        <v>8</v>
      </c>
      <c r="F35" s="67">
        <v>0</v>
      </c>
      <c r="G35" s="67">
        <v>0</v>
      </c>
      <c r="H35" s="67">
        <v>0</v>
      </c>
      <c r="I35" s="67">
        <v>2</v>
      </c>
      <c r="J35" s="62">
        <v>3</v>
      </c>
      <c r="K35" s="62">
        <v>2</v>
      </c>
      <c r="L35" s="57">
        <v>1</v>
      </c>
      <c r="M35" s="72">
        <v>0</v>
      </c>
      <c r="N35" s="20">
        <f t="shared" si="0"/>
        <v>8</v>
      </c>
      <c r="O35" s="79">
        <f t="shared" si="1"/>
        <v>4.25</v>
      </c>
      <c r="P35" s="119">
        <v>4.25</v>
      </c>
    </row>
    <row r="36" spans="1:16" ht="16.5" thickBot="1">
      <c r="A36" s="13">
        <v>18</v>
      </c>
      <c r="B36" s="32">
        <v>7</v>
      </c>
      <c r="C36" s="33" t="s">
        <v>7</v>
      </c>
      <c r="D36" s="31" t="s">
        <v>35</v>
      </c>
      <c r="E36" s="34">
        <v>16</v>
      </c>
      <c r="F36" s="67">
        <v>0</v>
      </c>
      <c r="G36" s="67">
        <v>1</v>
      </c>
      <c r="H36" s="67">
        <v>0</v>
      </c>
      <c r="I36" s="67">
        <v>0</v>
      </c>
      <c r="J36" s="62">
        <v>1</v>
      </c>
      <c r="K36" s="62">
        <v>5</v>
      </c>
      <c r="L36" s="57">
        <v>8</v>
      </c>
      <c r="M36" s="72">
        <v>1</v>
      </c>
      <c r="N36" s="20">
        <f t="shared" si="0"/>
        <v>16</v>
      </c>
      <c r="O36" s="79">
        <f t="shared" si="1"/>
        <v>5.3125</v>
      </c>
      <c r="P36" s="119">
        <v>5.31</v>
      </c>
    </row>
    <row r="37" spans="1:16" ht="20.25" customHeight="1" thickBot="1">
      <c r="A37" s="38">
        <v>19</v>
      </c>
      <c r="B37" s="32" t="s">
        <v>9</v>
      </c>
      <c r="C37" s="33" t="s">
        <v>20</v>
      </c>
      <c r="D37" s="31" t="s">
        <v>46</v>
      </c>
      <c r="E37" s="34">
        <v>22</v>
      </c>
      <c r="F37" s="67">
        <v>1</v>
      </c>
      <c r="G37" s="67">
        <v>2</v>
      </c>
      <c r="H37" s="67">
        <v>0</v>
      </c>
      <c r="I37" s="67">
        <v>1</v>
      </c>
      <c r="J37" s="62">
        <v>6</v>
      </c>
      <c r="K37" s="62">
        <v>4</v>
      </c>
      <c r="L37" s="57">
        <v>8</v>
      </c>
      <c r="M37" s="72">
        <v>0</v>
      </c>
      <c r="N37" s="20">
        <f t="shared" si="0"/>
        <v>22</v>
      </c>
      <c r="O37" s="79">
        <f t="shared" si="1"/>
        <v>4.4090909090909092</v>
      </c>
      <c r="P37" s="118">
        <v>4.99</v>
      </c>
    </row>
    <row r="38" spans="1:16" ht="16.5" thickBot="1">
      <c r="A38" s="39"/>
      <c r="B38" s="29" t="s">
        <v>12</v>
      </c>
      <c r="C38" s="27" t="s">
        <v>20</v>
      </c>
      <c r="D38" s="29" t="s">
        <v>47</v>
      </c>
      <c r="E38" s="28">
        <v>23</v>
      </c>
      <c r="F38" s="68">
        <v>0</v>
      </c>
      <c r="G38" s="68">
        <v>1</v>
      </c>
      <c r="H38" s="68">
        <v>0</v>
      </c>
      <c r="I38" s="68">
        <v>0</v>
      </c>
      <c r="J38" s="63">
        <v>6</v>
      </c>
      <c r="K38" s="63">
        <v>10</v>
      </c>
      <c r="L38" s="58">
        <v>5</v>
      </c>
      <c r="M38" s="73">
        <v>1</v>
      </c>
      <c r="N38" s="20">
        <f t="shared" si="0"/>
        <v>23</v>
      </c>
      <c r="O38" s="79">
        <f t="shared" si="1"/>
        <v>4.8695652173913047</v>
      </c>
      <c r="P38" s="115"/>
    </row>
    <row r="39" spans="1:16" ht="13.5" customHeight="1" thickBot="1">
      <c r="A39" s="40"/>
      <c r="B39" s="24" t="s">
        <v>14</v>
      </c>
      <c r="C39" s="25" t="s">
        <v>20</v>
      </c>
      <c r="D39" s="30" t="s">
        <v>48</v>
      </c>
      <c r="E39" s="26">
        <v>23</v>
      </c>
      <c r="F39" s="69">
        <v>0</v>
      </c>
      <c r="G39" s="69">
        <v>0</v>
      </c>
      <c r="H39" s="69">
        <v>0</v>
      </c>
      <c r="I39" s="69">
        <v>0</v>
      </c>
      <c r="J39" s="64">
        <v>0</v>
      </c>
      <c r="K39" s="64">
        <v>12</v>
      </c>
      <c r="L39" s="59">
        <v>6</v>
      </c>
      <c r="M39" s="74">
        <v>5</v>
      </c>
      <c r="N39" s="20">
        <f t="shared" si="0"/>
        <v>23</v>
      </c>
      <c r="O39" s="79">
        <f t="shared" si="1"/>
        <v>5.6956521739130439</v>
      </c>
      <c r="P39" s="117"/>
    </row>
    <row r="40" spans="1:16" ht="16.5" thickBot="1">
      <c r="A40" s="38">
        <v>20</v>
      </c>
      <c r="B40" s="32" t="s">
        <v>9</v>
      </c>
      <c r="C40" s="33" t="s">
        <v>7</v>
      </c>
      <c r="D40" s="31" t="s">
        <v>24</v>
      </c>
      <c r="E40" s="34">
        <v>16</v>
      </c>
      <c r="F40" s="67">
        <v>0</v>
      </c>
      <c r="G40" s="67">
        <v>2</v>
      </c>
      <c r="H40" s="67">
        <v>2</v>
      </c>
      <c r="I40" s="67">
        <v>1</v>
      </c>
      <c r="J40" s="62">
        <v>5</v>
      </c>
      <c r="K40" s="62">
        <v>1</v>
      </c>
      <c r="L40" s="57">
        <v>4</v>
      </c>
      <c r="M40" s="72">
        <v>1</v>
      </c>
      <c r="N40" s="20">
        <f t="shared" si="0"/>
        <v>16</v>
      </c>
      <c r="O40" s="79">
        <f t="shared" si="1"/>
        <v>4.0625</v>
      </c>
      <c r="P40" s="118">
        <v>4.2</v>
      </c>
    </row>
    <row r="41" spans="1:16" ht="16.5" thickBot="1">
      <c r="A41" s="40"/>
      <c r="B41" s="29" t="s">
        <v>12</v>
      </c>
      <c r="C41" s="27" t="s">
        <v>7</v>
      </c>
      <c r="D41" s="29" t="s">
        <v>24</v>
      </c>
      <c r="E41" s="28">
        <v>15</v>
      </c>
      <c r="F41" s="68">
        <v>0</v>
      </c>
      <c r="G41" s="68">
        <v>0</v>
      </c>
      <c r="H41" s="68">
        <v>4</v>
      </c>
      <c r="I41" s="68">
        <v>1</v>
      </c>
      <c r="J41" s="63">
        <v>3</v>
      </c>
      <c r="K41" s="63">
        <v>2</v>
      </c>
      <c r="L41" s="58">
        <v>3</v>
      </c>
      <c r="M41" s="73">
        <v>2</v>
      </c>
      <c r="N41" s="20">
        <f t="shared" si="0"/>
        <v>15</v>
      </c>
      <c r="O41" s="79">
        <f t="shared" si="1"/>
        <v>4.333333333333333</v>
      </c>
      <c r="P41" s="117"/>
    </row>
    <row r="42" spans="1:16" ht="16.5" thickBot="1">
      <c r="A42" s="13">
        <v>21</v>
      </c>
      <c r="B42" s="32">
        <v>7</v>
      </c>
      <c r="C42" s="33" t="s">
        <v>7</v>
      </c>
      <c r="D42" s="31" t="s">
        <v>42</v>
      </c>
      <c r="E42" s="34">
        <v>9</v>
      </c>
      <c r="F42" s="67">
        <v>0</v>
      </c>
      <c r="G42" s="67">
        <v>0</v>
      </c>
      <c r="H42" s="67">
        <v>2</v>
      </c>
      <c r="I42" s="67">
        <v>0</v>
      </c>
      <c r="J42" s="62">
        <v>5</v>
      </c>
      <c r="K42" s="62">
        <v>0</v>
      </c>
      <c r="L42" s="57">
        <v>2</v>
      </c>
      <c r="M42" s="72">
        <v>0</v>
      </c>
      <c r="N42" s="20">
        <f t="shared" si="0"/>
        <v>9</v>
      </c>
      <c r="O42" s="79">
        <f t="shared" si="1"/>
        <v>4</v>
      </c>
      <c r="P42" s="119">
        <v>4</v>
      </c>
    </row>
    <row r="43" spans="1:16" ht="16.5" thickBot="1">
      <c r="A43" s="13">
        <v>22</v>
      </c>
      <c r="B43" s="32">
        <v>7</v>
      </c>
      <c r="C43" s="8"/>
      <c r="D43" s="14" t="s">
        <v>55</v>
      </c>
      <c r="E43" s="9">
        <v>18</v>
      </c>
      <c r="F43" s="70">
        <v>0</v>
      </c>
      <c r="G43" s="70">
        <v>0</v>
      </c>
      <c r="H43" s="70">
        <v>1</v>
      </c>
      <c r="I43" s="70">
        <v>0</v>
      </c>
      <c r="J43" s="65">
        <v>8</v>
      </c>
      <c r="K43" s="65">
        <v>5</v>
      </c>
      <c r="L43" s="60">
        <v>4</v>
      </c>
      <c r="M43" s="75">
        <v>0</v>
      </c>
      <c r="N43" s="20">
        <f t="shared" si="0"/>
        <v>18</v>
      </c>
      <c r="O43" s="79">
        <f t="shared" si="1"/>
        <v>4.6111111111111107</v>
      </c>
      <c r="P43" s="119">
        <v>4.6100000000000003</v>
      </c>
    </row>
    <row r="44" spans="1:16" ht="16.5" thickBot="1">
      <c r="A44" s="35">
        <v>23</v>
      </c>
      <c r="B44" s="32" t="s">
        <v>9</v>
      </c>
      <c r="C44" s="33" t="s">
        <v>7</v>
      </c>
      <c r="D44" s="31" t="s">
        <v>40</v>
      </c>
      <c r="E44" s="34">
        <v>20</v>
      </c>
      <c r="F44" s="67">
        <v>0</v>
      </c>
      <c r="G44" s="67">
        <v>1</v>
      </c>
      <c r="H44" s="67">
        <v>0</v>
      </c>
      <c r="I44" s="67">
        <v>0</v>
      </c>
      <c r="J44" s="62">
        <v>7</v>
      </c>
      <c r="K44" s="62">
        <v>4</v>
      </c>
      <c r="L44" s="57">
        <v>7</v>
      </c>
      <c r="M44" s="72">
        <v>1</v>
      </c>
      <c r="N44" s="20">
        <f t="shared" si="0"/>
        <v>20</v>
      </c>
      <c r="O44" s="79">
        <f t="shared" si="1"/>
        <v>4.9000000000000004</v>
      </c>
      <c r="P44" s="119">
        <v>4.9000000000000004</v>
      </c>
    </row>
    <row r="45" spans="1:16" ht="16.5" thickBot="1">
      <c r="A45" s="35">
        <v>24</v>
      </c>
      <c r="B45" s="32">
        <v>7</v>
      </c>
      <c r="C45" s="33" t="s">
        <v>20</v>
      </c>
      <c r="D45" s="31" t="s">
        <v>51</v>
      </c>
      <c r="E45" s="34">
        <v>16</v>
      </c>
      <c r="F45" s="67">
        <v>0</v>
      </c>
      <c r="G45" s="67">
        <v>2</v>
      </c>
      <c r="H45" s="67">
        <v>0</v>
      </c>
      <c r="I45" s="67">
        <v>0</v>
      </c>
      <c r="J45" s="62">
        <v>5</v>
      </c>
      <c r="K45" s="62">
        <v>2</v>
      </c>
      <c r="L45" s="57">
        <v>5</v>
      </c>
      <c r="M45" s="72">
        <v>2</v>
      </c>
      <c r="N45" s="20">
        <f t="shared" si="0"/>
        <v>16</v>
      </c>
      <c r="O45" s="79">
        <f t="shared" si="1"/>
        <v>4.75</v>
      </c>
      <c r="P45" s="119">
        <v>4.75</v>
      </c>
    </row>
    <row r="46" spans="1:16" ht="16.5" thickBot="1">
      <c r="A46" s="38">
        <v>25</v>
      </c>
      <c r="B46" s="32" t="s">
        <v>9</v>
      </c>
      <c r="C46" s="33" t="s">
        <v>7</v>
      </c>
      <c r="D46" s="31" t="s">
        <v>50</v>
      </c>
      <c r="E46" s="34">
        <v>17</v>
      </c>
      <c r="F46" s="67">
        <v>0</v>
      </c>
      <c r="G46" s="67">
        <v>0</v>
      </c>
      <c r="H46" s="67">
        <v>2</v>
      </c>
      <c r="I46" s="67">
        <v>0</v>
      </c>
      <c r="J46" s="62">
        <v>3</v>
      </c>
      <c r="K46" s="62">
        <v>6</v>
      </c>
      <c r="L46" s="57">
        <v>3</v>
      </c>
      <c r="M46" s="72">
        <v>3</v>
      </c>
      <c r="N46" s="20">
        <f t="shared" si="0"/>
        <v>17</v>
      </c>
      <c r="O46" s="79">
        <f t="shared" si="1"/>
        <v>5</v>
      </c>
      <c r="P46" s="118">
        <v>5.28</v>
      </c>
    </row>
    <row r="47" spans="1:16" ht="16.5" thickBot="1">
      <c r="A47" s="40"/>
      <c r="B47" s="29" t="s">
        <v>12</v>
      </c>
      <c r="C47" s="27" t="s">
        <v>7</v>
      </c>
      <c r="D47" s="29" t="s">
        <v>50</v>
      </c>
      <c r="E47" s="28">
        <v>18</v>
      </c>
      <c r="F47" s="68">
        <v>0</v>
      </c>
      <c r="G47" s="68">
        <v>0</v>
      </c>
      <c r="H47" s="68">
        <v>1</v>
      </c>
      <c r="I47" s="68">
        <v>0</v>
      </c>
      <c r="J47" s="63">
        <v>1</v>
      </c>
      <c r="K47" s="63">
        <v>6</v>
      </c>
      <c r="L47" s="58">
        <v>6</v>
      </c>
      <c r="M47" s="73">
        <v>4</v>
      </c>
      <c r="N47" s="20">
        <f t="shared" si="0"/>
        <v>18</v>
      </c>
      <c r="O47" s="79">
        <f t="shared" si="1"/>
        <v>5.5555555555555554</v>
      </c>
      <c r="P47" s="117"/>
    </row>
    <row r="48" spans="1:16" ht="16.5" thickBot="1">
      <c r="A48" s="15">
        <v>26</v>
      </c>
      <c r="B48" s="32" t="s">
        <v>9</v>
      </c>
      <c r="C48" s="33" t="s">
        <v>7</v>
      </c>
      <c r="D48" s="31" t="s">
        <v>31</v>
      </c>
      <c r="E48" s="34">
        <v>9</v>
      </c>
      <c r="F48" s="67">
        <v>0</v>
      </c>
      <c r="G48" s="67">
        <v>0</v>
      </c>
      <c r="H48" s="67">
        <v>1</v>
      </c>
      <c r="I48" s="67">
        <v>0</v>
      </c>
      <c r="J48" s="62">
        <v>6</v>
      </c>
      <c r="K48" s="62">
        <v>0</v>
      </c>
      <c r="L48" s="57">
        <v>2</v>
      </c>
      <c r="M48" s="72">
        <v>0</v>
      </c>
      <c r="N48" s="20">
        <f t="shared" si="0"/>
        <v>9</v>
      </c>
      <c r="O48" s="79">
        <f t="shared" si="1"/>
        <v>4.2222222222222223</v>
      </c>
      <c r="P48" s="119">
        <v>4.22</v>
      </c>
    </row>
    <row r="49" spans="1:16" ht="18.75" customHeight="1" thickBot="1">
      <c r="A49" s="16">
        <v>27</v>
      </c>
      <c r="B49" s="32">
        <v>7</v>
      </c>
      <c r="C49" s="18" t="s">
        <v>7</v>
      </c>
      <c r="D49" s="31" t="s">
        <v>8</v>
      </c>
      <c r="E49" s="34">
        <v>2</v>
      </c>
      <c r="F49" s="67">
        <v>0</v>
      </c>
      <c r="G49" s="67">
        <v>0</v>
      </c>
      <c r="H49" s="67">
        <v>0</v>
      </c>
      <c r="I49" s="67">
        <v>0</v>
      </c>
      <c r="J49" s="62">
        <v>1</v>
      </c>
      <c r="K49" s="62">
        <v>0</v>
      </c>
      <c r="L49" s="57">
        <v>0</v>
      </c>
      <c r="M49" s="72">
        <v>1</v>
      </c>
      <c r="N49" s="20">
        <f t="shared" si="0"/>
        <v>2</v>
      </c>
      <c r="O49" s="79">
        <f t="shared" si="1"/>
        <v>5.5</v>
      </c>
      <c r="P49" s="119">
        <v>5.5</v>
      </c>
    </row>
    <row r="50" spans="1:16" ht="20.25" customHeight="1" thickBot="1">
      <c r="A50" s="16">
        <v>28</v>
      </c>
      <c r="B50" s="32">
        <v>7</v>
      </c>
      <c r="C50" s="33" t="s">
        <v>7</v>
      </c>
      <c r="D50" s="31" t="s">
        <v>52</v>
      </c>
      <c r="E50" s="34">
        <v>10</v>
      </c>
      <c r="F50" s="67">
        <v>0</v>
      </c>
      <c r="G50" s="67">
        <v>0</v>
      </c>
      <c r="H50" s="67">
        <v>0</v>
      </c>
      <c r="I50" s="67">
        <v>0</v>
      </c>
      <c r="J50" s="62">
        <v>2</v>
      </c>
      <c r="K50" s="62">
        <v>1</v>
      </c>
      <c r="L50" s="57">
        <v>2</v>
      </c>
      <c r="M50" s="72">
        <v>5</v>
      </c>
      <c r="N50" s="20">
        <f t="shared" si="0"/>
        <v>10</v>
      </c>
      <c r="O50" s="79">
        <f t="shared" si="1"/>
        <v>6</v>
      </c>
      <c r="P50" s="119">
        <v>6</v>
      </c>
    </row>
    <row r="51" spans="1:16" ht="16.5" thickBot="1">
      <c r="A51" s="17">
        <v>31</v>
      </c>
      <c r="B51" s="32">
        <v>7</v>
      </c>
      <c r="C51" s="2"/>
      <c r="D51" s="1" t="s">
        <v>56</v>
      </c>
      <c r="E51" s="3">
        <v>5</v>
      </c>
      <c r="F51" s="71">
        <v>0</v>
      </c>
      <c r="G51" s="71">
        <v>0</v>
      </c>
      <c r="H51" s="71">
        <v>0</v>
      </c>
      <c r="I51" s="71">
        <v>0</v>
      </c>
      <c r="J51" s="66">
        <v>2</v>
      </c>
      <c r="K51" s="66">
        <v>0</v>
      </c>
      <c r="L51" s="61">
        <v>2</v>
      </c>
      <c r="M51" s="76">
        <v>1</v>
      </c>
      <c r="N51" s="20">
        <f t="shared" si="0"/>
        <v>5</v>
      </c>
      <c r="O51" s="79">
        <f t="shared" si="1"/>
        <v>5.4</v>
      </c>
      <c r="P51" s="119">
        <v>5.4</v>
      </c>
    </row>
    <row r="52" spans="1:16" ht="16.5" thickBot="1">
      <c r="A52" s="38">
        <v>36</v>
      </c>
      <c r="B52" s="32" t="s">
        <v>16</v>
      </c>
      <c r="C52" s="33" t="s">
        <v>7</v>
      </c>
      <c r="D52" s="31" t="s">
        <v>44</v>
      </c>
      <c r="E52" s="34">
        <v>28</v>
      </c>
      <c r="F52" s="67">
        <v>0</v>
      </c>
      <c r="G52" s="67">
        <v>1</v>
      </c>
      <c r="H52" s="67">
        <v>2</v>
      </c>
      <c r="I52" s="67">
        <v>0</v>
      </c>
      <c r="J52" s="62">
        <v>12</v>
      </c>
      <c r="K52" s="62">
        <v>2</v>
      </c>
      <c r="L52" s="57">
        <v>6</v>
      </c>
      <c r="M52" s="72">
        <v>5</v>
      </c>
      <c r="N52" s="20">
        <f t="shared" si="0"/>
        <v>28</v>
      </c>
      <c r="O52" s="79">
        <f t="shared" si="1"/>
        <v>4.7857142857142856</v>
      </c>
      <c r="P52" s="118">
        <v>4.6900000000000004</v>
      </c>
    </row>
    <row r="53" spans="1:16" ht="16.5" thickBot="1">
      <c r="A53" s="39"/>
      <c r="B53" s="1" t="s">
        <v>18</v>
      </c>
      <c r="C53" s="2" t="s">
        <v>7</v>
      </c>
      <c r="D53" s="1" t="s">
        <v>44</v>
      </c>
      <c r="E53" s="3">
        <v>20</v>
      </c>
      <c r="F53" s="71">
        <v>0</v>
      </c>
      <c r="G53" s="71">
        <v>0</v>
      </c>
      <c r="H53" s="71">
        <v>1</v>
      </c>
      <c r="I53" s="71">
        <v>3</v>
      </c>
      <c r="J53" s="66">
        <v>7</v>
      </c>
      <c r="K53" s="66">
        <v>2</v>
      </c>
      <c r="L53" s="61">
        <v>6</v>
      </c>
      <c r="M53" s="76">
        <v>1</v>
      </c>
      <c r="N53" s="20">
        <f t="shared" si="0"/>
        <v>20</v>
      </c>
      <c r="O53" s="79">
        <f t="shared" si="1"/>
        <v>4.5999999999999996</v>
      </c>
      <c r="P53" s="116"/>
    </row>
    <row r="54" spans="1:16" s="77" customFormat="1" ht="15.75">
      <c r="A54" s="53" t="s">
        <v>57</v>
      </c>
      <c r="B54" s="53"/>
      <c r="C54" s="53"/>
      <c r="D54" s="53"/>
      <c r="E54" s="54">
        <f>SUM(E6:E53)</f>
        <v>915</v>
      </c>
      <c r="F54" s="54">
        <f t="shared" ref="F54:M54" si="2">SUM(F6:F53)</f>
        <v>4</v>
      </c>
      <c r="G54" s="54">
        <f t="shared" si="2"/>
        <v>32</v>
      </c>
      <c r="H54" s="54">
        <f t="shared" si="2"/>
        <v>52</v>
      </c>
      <c r="I54" s="54">
        <f t="shared" si="2"/>
        <v>42</v>
      </c>
      <c r="J54" s="54">
        <f t="shared" si="2"/>
        <v>233</v>
      </c>
      <c r="K54" s="54">
        <f t="shared" si="2"/>
        <v>188</v>
      </c>
      <c r="L54" s="54">
        <f t="shared" si="2"/>
        <v>249</v>
      </c>
      <c r="M54" s="54">
        <f t="shared" si="2"/>
        <v>115</v>
      </c>
      <c r="N54" s="55">
        <f t="shared" si="0"/>
        <v>915</v>
      </c>
      <c r="O54" s="56">
        <f t="shared" ref="O7:O54" si="3">(F54*F$5+G54*G$5+H54*H$5+I54*I$5+J54*J$5+K54*K$5+L54*L$5+M54*M$5)/E54</f>
        <v>4.8448087431693985</v>
      </c>
    </row>
  </sheetData>
  <mergeCells count="36">
    <mergeCell ref="A54:D54"/>
    <mergeCell ref="A2:P3"/>
    <mergeCell ref="P4:P5"/>
    <mergeCell ref="P7:P9"/>
    <mergeCell ref="P10:P11"/>
    <mergeCell ref="P13:P15"/>
    <mergeCell ref="P16:P17"/>
    <mergeCell ref="P18:P21"/>
    <mergeCell ref="P52:P53"/>
    <mergeCell ref="P46:P47"/>
    <mergeCell ref="P40:P41"/>
    <mergeCell ref="P37:P39"/>
    <mergeCell ref="P30:P31"/>
    <mergeCell ref="P28:P29"/>
    <mergeCell ref="P26:P27"/>
    <mergeCell ref="P24:P25"/>
    <mergeCell ref="A52:A53"/>
    <mergeCell ref="A4:A5"/>
    <mergeCell ref="B4:B5"/>
    <mergeCell ref="C4:C5"/>
    <mergeCell ref="A24:A25"/>
    <mergeCell ref="A26:A27"/>
    <mergeCell ref="A28:A29"/>
    <mergeCell ref="A46:A47"/>
    <mergeCell ref="A30:A31"/>
    <mergeCell ref="A10:A11"/>
    <mergeCell ref="A40:A41"/>
    <mergeCell ref="A13:A15"/>
    <mergeCell ref="A37:A39"/>
    <mergeCell ref="A18:A21"/>
    <mergeCell ref="D4:D5"/>
    <mergeCell ref="E4:E5"/>
    <mergeCell ref="O4:O5"/>
    <mergeCell ref="F4:N4"/>
    <mergeCell ref="A16:A17"/>
    <mergeCell ref="A7:A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49"/>
  <sheetViews>
    <sheetView topLeftCell="A4" workbookViewId="0">
      <selection activeCell="R4" sqref="R4"/>
    </sheetView>
  </sheetViews>
  <sheetFormatPr defaultRowHeight="15"/>
  <cols>
    <col min="3" max="3" width="9.140625" style="19"/>
  </cols>
  <sheetData>
    <row r="2" spans="1:3">
      <c r="A2" s="122" t="s">
        <v>0</v>
      </c>
      <c r="B2" s="121" t="s">
        <v>59</v>
      </c>
      <c r="C2" s="121" t="s">
        <v>90</v>
      </c>
    </row>
    <row r="3" spans="1:3" ht="15.75">
      <c r="A3" s="120" t="s">
        <v>87</v>
      </c>
      <c r="B3" s="111">
        <v>6</v>
      </c>
      <c r="C3" s="111">
        <v>1</v>
      </c>
    </row>
    <row r="4" spans="1:3" ht="15" customHeight="1">
      <c r="A4" s="120" t="s">
        <v>86</v>
      </c>
      <c r="B4" s="111">
        <v>5.5</v>
      </c>
      <c r="C4" s="111">
        <v>2</v>
      </c>
    </row>
    <row r="5" spans="1:3" ht="15" customHeight="1">
      <c r="A5" s="120" t="s">
        <v>61</v>
      </c>
      <c r="B5" s="111">
        <v>5.4</v>
      </c>
      <c r="C5" s="111">
        <v>3</v>
      </c>
    </row>
    <row r="6" spans="1:3" ht="15.75">
      <c r="A6" s="110" t="s">
        <v>88</v>
      </c>
      <c r="B6" s="111">
        <v>5.4</v>
      </c>
      <c r="C6" s="111">
        <v>4</v>
      </c>
    </row>
    <row r="7" spans="1:3" ht="15" customHeight="1">
      <c r="A7" s="120" t="s">
        <v>75</v>
      </c>
      <c r="B7" s="111">
        <v>5.37</v>
      </c>
      <c r="C7" s="111">
        <v>5</v>
      </c>
    </row>
    <row r="8" spans="1:3" ht="15" customHeight="1">
      <c r="A8" s="120" t="s">
        <v>60</v>
      </c>
      <c r="B8" s="111">
        <v>5.33</v>
      </c>
      <c r="C8" s="111">
        <v>6</v>
      </c>
    </row>
    <row r="9" spans="1:3" ht="15" customHeight="1">
      <c r="A9" s="120" t="s">
        <v>77</v>
      </c>
      <c r="B9" s="111">
        <v>5.31</v>
      </c>
      <c r="C9" s="111">
        <v>7</v>
      </c>
    </row>
    <row r="10" spans="1:3" ht="15.75">
      <c r="A10" s="120" t="s">
        <v>84</v>
      </c>
      <c r="B10" s="111">
        <v>5.28</v>
      </c>
      <c r="C10" s="111">
        <v>8</v>
      </c>
    </row>
    <row r="11" spans="1:3" ht="15.75">
      <c r="A11" s="120" t="s">
        <v>63</v>
      </c>
      <c r="B11" s="111">
        <v>5.23</v>
      </c>
      <c r="C11" s="111">
        <v>9</v>
      </c>
    </row>
    <row r="12" spans="1:3" ht="15" customHeight="1">
      <c r="A12" s="120" t="s">
        <v>69</v>
      </c>
      <c r="B12" s="111">
        <v>5.08</v>
      </c>
      <c r="C12" s="111">
        <v>10</v>
      </c>
    </row>
    <row r="13" spans="1:3" ht="15" customHeight="1">
      <c r="A13" s="120" t="s">
        <v>64</v>
      </c>
      <c r="B13" s="111">
        <v>5.0599999999999996</v>
      </c>
      <c r="C13" s="111">
        <v>11</v>
      </c>
    </row>
    <row r="14" spans="1:3" ht="15" customHeight="1">
      <c r="A14" s="120" t="s">
        <v>67</v>
      </c>
      <c r="B14" s="111">
        <v>5</v>
      </c>
      <c r="C14" s="111">
        <v>12</v>
      </c>
    </row>
    <row r="15" spans="1:3" ht="15" customHeight="1">
      <c r="A15" s="120" t="s">
        <v>78</v>
      </c>
      <c r="B15" s="111">
        <v>4.99</v>
      </c>
      <c r="C15" s="111">
        <v>13</v>
      </c>
    </row>
    <row r="16" spans="1:3" ht="15.75">
      <c r="A16" s="120" t="s">
        <v>82</v>
      </c>
      <c r="B16" s="111">
        <v>4.9000000000000004</v>
      </c>
      <c r="C16" s="111">
        <v>14</v>
      </c>
    </row>
    <row r="17" spans="1:3" ht="15.75">
      <c r="A17" s="120" t="s">
        <v>65</v>
      </c>
      <c r="B17" s="111">
        <v>4.87</v>
      </c>
      <c r="C17" s="111">
        <v>15</v>
      </c>
    </row>
    <row r="18" spans="1:3" ht="15.75">
      <c r="A18" s="120" t="s">
        <v>70</v>
      </c>
      <c r="B18" s="111">
        <v>4.87</v>
      </c>
      <c r="C18" s="111">
        <v>15</v>
      </c>
    </row>
    <row r="19" spans="1:3" ht="15.75">
      <c r="A19" s="120" t="s">
        <v>71</v>
      </c>
      <c r="B19" s="111">
        <v>4.8499999999999996</v>
      </c>
      <c r="C19" s="111">
        <v>16</v>
      </c>
    </row>
    <row r="20" spans="1:3" ht="15.75">
      <c r="A20" s="120" t="s">
        <v>72</v>
      </c>
      <c r="B20" s="111">
        <v>4.82</v>
      </c>
      <c r="C20" s="111">
        <v>17</v>
      </c>
    </row>
    <row r="21" spans="1:3" ht="15" customHeight="1">
      <c r="A21" s="120" t="s">
        <v>83</v>
      </c>
      <c r="B21" s="111">
        <v>4.75</v>
      </c>
      <c r="C21" s="111">
        <v>18</v>
      </c>
    </row>
    <row r="22" spans="1:3" ht="15" customHeight="1">
      <c r="A22" s="110" t="s">
        <v>89</v>
      </c>
      <c r="B22" s="111">
        <v>4.6900000000000004</v>
      </c>
      <c r="C22" s="111">
        <v>19</v>
      </c>
    </row>
    <row r="23" spans="1:3" ht="15.75">
      <c r="A23" s="120" t="s">
        <v>62</v>
      </c>
      <c r="B23" s="111">
        <v>4.6500000000000004</v>
      </c>
      <c r="C23" s="111">
        <v>20</v>
      </c>
    </row>
    <row r="24" spans="1:3" ht="15.75">
      <c r="A24" s="120" t="s">
        <v>81</v>
      </c>
      <c r="B24" s="111">
        <v>4.6100000000000003</v>
      </c>
      <c r="C24" s="111">
        <v>21</v>
      </c>
    </row>
    <row r="25" spans="1:3" ht="15.75">
      <c r="A25" s="120" t="s">
        <v>66</v>
      </c>
      <c r="B25" s="111">
        <v>4.46</v>
      </c>
      <c r="C25" s="111">
        <v>22</v>
      </c>
    </row>
    <row r="26" spans="1:3" ht="15.75">
      <c r="A26" s="120" t="s">
        <v>73</v>
      </c>
      <c r="B26" s="111">
        <v>4.3</v>
      </c>
      <c r="C26" s="111">
        <v>23</v>
      </c>
    </row>
    <row r="27" spans="1:3" ht="15" customHeight="1">
      <c r="A27" s="120" t="s">
        <v>74</v>
      </c>
      <c r="B27" s="111">
        <v>4.26</v>
      </c>
      <c r="C27" s="111">
        <v>24</v>
      </c>
    </row>
    <row r="28" spans="1:3" ht="15.75">
      <c r="A28" s="120" t="s">
        <v>76</v>
      </c>
      <c r="B28" s="111">
        <v>4.25</v>
      </c>
      <c r="C28" s="111">
        <v>25</v>
      </c>
    </row>
    <row r="29" spans="1:3" ht="15.75">
      <c r="A29" s="120" t="s">
        <v>85</v>
      </c>
      <c r="B29" s="111">
        <v>4.22</v>
      </c>
      <c r="C29" s="111">
        <v>26</v>
      </c>
    </row>
    <row r="30" spans="1:3" ht="15.75">
      <c r="A30" s="120" t="s">
        <v>79</v>
      </c>
      <c r="B30" s="111">
        <v>4.2</v>
      </c>
      <c r="C30" s="111">
        <v>27</v>
      </c>
    </row>
    <row r="31" spans="1:3" ht="15.75">
      <c r="A31" s="120" t="s">
        <v>80</v>
      </c>
      <c r="B31" s="111">
        <v>4</v>
      </c>
      <c r="C31" s="111">
        <v>28</v>
      </c>
    </row>
    <row r="32" spans="1:3" ht="15" customHeight="1">
      <c r="A32" s="120" t="s">
        <v>68</v>
      </c>
      <c r="B32" s="111">
        <v>3.05</v>
      </c>
      <c r="C32" s="111">
        <v>29</v>
      </c>
    </row>
    <row r="34" spans="1:3">
      <c r="A34" s="122" t="s">
        <v>0</v>
      </c>
      <c r="B34" s="121" t="s">
        <v>59</v>
      </c>
      <c r="C34" s="123"/>
    </row>
    <row r="35" spans="1:3" ht="15.75">
      <c r="A35" s="120" t="s">
        <v>87</v>
      </c>
      <c r="B35" s="111">
        <v>6</v>
      </c>
      <c r="C35" s="124"/>
    </row>
    <row r="36" spans="1:3" ht="15.75">
      <c r="A36" s="120" t="s">
        <v>86</v>
      </c>
      <c r="B36" s="111">
        <v>5.5</v>
      </c>
      <c r="C36" s="124"/>
    </row>
    <row r="37" spans="1:3" ht="15.75">
      <c r="A37" s="110" t="s">
        <v>88</v>
      </c>
      <c r="B37" s="111">
        <v>5.4</v>
      </c>
      <c r="C37" s="124"/>
    </row>
    <row r="38" spans="1:3" ht="15.75">
      <c r="A38" s="120" t="s">
        <v>75</v>
      </c>
      <c r="B38" s="111">
        <v>5.37</v>
      </c>
      <c r="C38" s="124"/>
    </row>
    <row r="39" spans="1:3" ht="15.75">
      <c r="A39" s="120" t="s">
        <v>77</v>
      </c>
      <c r="B39" s="111">
        <v>5.31</v>
      </c>
      <c r="C39" s="124"/>
    </row>
    <row r="40" spans="1:3" ht="15.75">
      <c r="A40" s="120" t="s">
        <v>69</v>
      </c>
      <c r="B40" s="111">
        <v>5.08</v>
      </c>
      <c r="C40" s="124"/>
    </row>
    <row r="41" spans="1:3" ht="15.75">
      <c r="A41" s="120" t="s">
        <v>67</v>
      </c>
      <c r="B41" s="111">
        <v>5</v>
      </c>
      <c r="C41" s="124"/>
    </row>
    <row r="42" spans="1:3" ht="15.75">
      <c r="A42" s="120" t="s">
        <v>83</v>
      </c>
      <c r="B42" s="111">
        <v>4.75</v>
      </c>
      <c r="C42" s="124"/>
    </row>
    <row r="43" spans="1:3" ht="15.75">
      <c r="A43" s="120" t="s">
        <v>81</v>
      </c>
      <c r="B43" s="111">
        <v>4.6100000000000003</v>
      </c>
      <c r="C43" s="124"/>
    </row>
    <row r="44" spans="1:3" ht="15.75">
      <c r="A44" s="120" t="s">
        <v>73</v>
      </c>
      <c r="B44" s="111">
        <v>4.3</v>
      </c>
      <c r="C44" s="124"/>
    </row>
    <row r="45" spans="1:3" ht="15.75">
      <c r="A45" s="120" t="s">
        <v>74</v>
      </c>
      <c r="B45" s="111">
        <v>4.26</v>
      </c>
      <c r="C45" s="124"/>
    </row>
    <row r="46" spans="1:3" ht="15.75">
      <c r="A46" s="120" t="s">
        <v>76</v>
      </c>
      <c r="B46" s="111">
        <v>4.25</v>
      </c>
      <c r="C46" s="124"/>
    </row>
    <row r="47" spans="1:3" ht="15.75">
      <c r="A47" s="120" t="s">
        <v>85</v>
      </c>
      <c r="B47" s="111">
        <v>4.22</v>
      </c>
      <c r="C47" s="124"/>
    </row>
    <row r="48" spans="1:3" ht="15.75">
      <c r="A48" s="120" t="s">
        <v>80</v>
      </c>
      <c r="B48" s="111">
        <v>4</v>
      </c>
      <c r="C48" s="124"/>
    </row>
    <row r="49" spans="1:3" ht="15.75">
      <c r="A49" s="120" t="s">
        <v>68</v>
      </c>
      <c r="B49" s="111">
        <v>3.05</v>
      </c>
      <c r="C49" s="124"/>
    </row>
  </sheetData>
  <autoFilter ref="A34:B34">
    <sortState ref="A35:B49">
      <sortCondition descending="1" ref="B34"/>
    </sortState>
  </autoFilter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B2:N33"/>
  <sheetViews>
    <sheetView workbookViewId="0">
      <selection activeCell="J18" sqref="J18"/>
    </sheetView>
  </sheetViews>
  <sheetFormatPr defaultRowHeight="15"/>
  <sheetData>
    <row r="2" spans="2:14" ht="15.75" thickBot="1">
      <c r="B2" s="276" t="s">
        <v>0</v>
      </c>
      <c r="C2" s="121" t="s">
        <v>152</v>
      </c>
      <c r="D2" s="121" t="s">
        <v>153</v>
      </c>
      <c r="E2" s="121" t="s">
        <v>59</v>
      </c>
    </row>
    <row r="3" spans="2:14" ht="16.5" thickBot="1">
      <c r="B3" s="277" t="s">
        <v>107</v>
      </c>
      <c r="C3" s="300">
        <v>100</v>
      </c>
      <c r="D3" s="300">
        <v>47</v>
      </c>
      <c r="E3" s="304">
        <v>5.33</v>
      </c>
      <c r="I3" s="295"/>
      <c r="J3" s="296" t="s">
        <v>158</v>
      </c>
      <c r="K3" s="285"/>
      <c r="L3" s="285"/>
      <c r="M3" s="285"/>
      <c r="N3" s="285"/>
    </row>
    <row r="4" spans="2:14" ht="16.5" thickBot="1">
      <c r="B4" s="277" t="s">
        <v>108</v>
      </c>
      <c r="C4" s="300">
        <v>94</v>
      </c>
      <c r="D4" s="300">
        <v>60</v>
      </c>
      <c r="E4" s="304">
        <v>5.4</v>
      </c>
      <c r="I4" s="19"/>
      <c r="J4" s="263"/>
      <c r="K4" s="263"/>
      <c r="L4" s="263"/>
      <c r="M4" s="263"/>
      <c r="N4" s="263"/>
    </row>
    <row r="5" spans="2:14" ht="16.5" thickBot="1">
      <c r="B5" s="277" t="s">
        <v>109</v>
      </c>
      <c r="C5" s="302">
        <v>79</v>
      </c>
      <c r="D5" s="302">
        <v>35</v>
      </c>
      <c r="E5" s="305">
        <v>4.6500000000000004</v>
      </c>
      <c r="I5" s="297"/>
      <c r="J5" s="296" t="s">
        <v>159</v>
      </c>
      <c r="K5" s="285"/>
      <c r="L5" s="285"/>
      <c r="M5" s="285"/>
      <c r="N5" s="285"/>
    </row>
    <row r="6" spans="2:14" ht="16.5" thickBot="1">
      <c r="B6" s="277" t="s">
        <v>110</v>
      </c>
      <c r="C6" s="300">
        <v>91</v>
      </c>
      <c r="D6" s="300">
        <v>55</v>
      </c>
      <c r="E6" s="304">
        <v>5.23</v>
      </c>
      <c r="I6" s="19"/>
      <c r="J6" s="263"/>
      <c r="K6" s="263"/>
      <c r="L6" s="263"/>
      <c r="M6" s="263"/>
      <c r="N6" s="263"/>
    </row>
    <row r="7" spans="2:14" ht="16.5" thickBot="1">
      <c r="B7" s="277" t="s">
        <v>161</v>
      </c>
      <c r="C7" s="300">
        <v>88</v>
      </c>
      <c r="D7" s="300">
        <v>49</v>
      </c>
      <c r="E7" s="304">
        <v>5.0599999999999996</v>
      </c>
      <c r="I7" s="298"/>
      <c r="J7" s="296" t="s">
        <v>157</v>
      </c>
      <c r="K7" s="299"/>
      <c r="L7" s="299"/>
      <c r="M7" s="299"/>
      <c r="N7" s="299"/>
    </row>
    <row r="8" spans="2:14" ht="15.75">
      <c r="B8" s="277" t="s">
        <v>113</v>
      </c>
      <c r="C8" s="302">
        <v>83</v>
      </c>
      <c r="D8" s="302">
        <v>34</v>
      </c>
      <c r="E8" s="304">
        <v>4.87</v>
      </c>
    </row>
    <row r="9" spans="2:14" ht="15.75">
      <c r="B9" s="277" t="s">
        <v>114</v>
      </c>
      <c r="C9" s="302">
        <v>76</v>
      </c>
      <c r="D9" s="302">
        <v>29</v>
      </c>
      <c r="E9" s="305">
        <v>4.46</v>
      </c>
    </row>
    <row r="10" spans="2:14" ht="15.75">
      <c r="B10" s="277" t="s">
        <v>115</v>
      </c>
      <c r="C10" s="300">
        <v>93</v>
      </c>
      <c r="D10" s="302">
        <v>36</v>
      </c>
      <c r="E10" s="304">
        <v>5</v>
      </c>
    </row>
    <row r="11" spans="2:14" ht="15.75">
      <c r="B11" s="277" t="s">
        <v>116</v>
      </c>
      <c r="C11" s="302">
        <v>41</v>
      </c>
      <c r="D11" s="303">
        <v>0</v>
      </c>
      <c r="E11" s="306">
        <v>3.05</v>
      </c>
    </row>
    <row r="12" spans="2:14" ht="15.75">
      <c r="B12" s="277" t="s">
        <v>117</v>
      </c>
      <c r="C12" s="300">
        <v>91</v>
      </c>
      <c r="D12" s="300">
        <v>49</v>
      </c>
      <c r="E12" s="304">
        <v>5.08</v>
      </c>
    </row>
    <row r="13" spans="2:14" ht="15.75">
      <c r="B13" s="277" t="s">
        <v>118</v>
      </c>
      <c r="C13" s="300">
        <v>87</v>
      </c>
      <c r="D13" s="302">
        <v>32</v>
      </c>
      <c r="E13" s="304">
        <v>4.87</v>
      </c>
    </row>
    <row r="14" spans="2:14" ht="15.75">
      <c r="B14" s="281" t="s">
        <v>121</v>
      </c>
      <c r="C14" s="301">
        <v>90</v>
      </c>
      <c r="D14" s="282">
        <v>40</v>
      </c>
      <c r="E14" s="304">
        <v>4.8499999999999996</v>
      </c>
    </row>
    <row r="15" spans="2:14" ht="15.75">
      <c r="B15" s="277" t="s">
        <v>122</v>
      </c>
      <c r="C15" s="302">
        <v>81</v>
      </c>
      <c r="D15" s="300">
        <v>42</v>
      </c>
      <c r="E15" s="111">
        <v>4.82</v>
      </c>
    </row>
    <row r="16" spans="2:14" ht="15.75">
      <c r="B16" s="277" t="s">
        <v>124</v>
      </c>
      <c r="C16" s="302">
        <v>78</v>
      </c>
      <c r="D16" s="303">
        <v>17</v>
      </c>
      <c r="E16" s="305">
        <v>4.3</v>
      </c>
    </row>
    <row r="17" spans="2:5" ht="15.75">
      <c r="B17" s="277" t="s">
        <v>125</v>
      </c>
      <c r="C17" s="302">
        <v>84</v>
      </c>
      <c r="D17" s="302">
        <v>37</v>
      </c>
      <c r="E17" s="305">
        <v>4.26</v>
      </c>
    </row>
    <row r="18" spans="2:5" ht="15.75">
      <c r="B18" s="277" t="s">
        <v>126</v>
      </c>
      <c r="C18" s="300">
        <v>90</v>
      </c>
      <c r="D18" s="300">
        <v>68</v>
      </c>
      <c r="E18" s="304">
        <v>5.37</v>
      </c>
    </row>
    <row r="19" spans="2:5" ht="15.75">
      <c r="B19" s="277" t="s">
        <v>127</v>
      </c>
      <c r="C19" s="302">
        <v>75</v>
      </c>
      <c r="D19" s="303">
        <v>13</v>
      </c>
      <c r="E19" s="305">
        <v>4.25</v>
      </c>
    </row>
    <row r="20" spans="2:5" ht="15.75">
      <c r="B20" s="277" t="s">
        <v>128</v>
      </c>
      <c r="C20" s="300">
        <v>94</v>
      </c>
      <c r="D20" s="300">
        <v>56</v>
      </c>
      <c r="E20" s="304">
        <v>5.31</v>
      </c>
    </row>
    <row r="21" spans="2:5" ht="15.75">
      <c r="B21" s="277" t="s">
        <v>129</v>
      </c>
      <c r="C21" s="300">
        <v>93</v>
      </c>
      <c r="D21" s="302">
        <v>37</v>
      </c>
      <c r="E21" s="304">
        <v>4.99</v>
      </c>
    </row>
    <row r="22" spans="2:5" ht="15.75">
      <c r="B22" s="277" t="s">
        <v>131</v>
      </c>
      <c r="C22" s="302">
        <v>68</v>
      </c>
      <c r="D22" s="302">
        <v>32</v>
      </c>
      <c r="E22" s="305">
        <v>4.2</v>
      </c>
    </row>
    <row r="23" spans="2:5" ht="15.75">
      <c r="B23" s="277" t="s">
        <v>132</v>
      </c>
      <c r="C23" s="302">
        <v>78</v>
      </c>
      <c r="D23" s="302">
        <v>22</v>
      </c>
      <c r="E23" s="305">
        <v>4</v>
      </c>
    </row>
    <row r="24" spans="2:5" ht="15.75">
      <c r="B24" s="277" t="s">
        <v>133</v>
      </c>
      <c r="C24" s="300">
        <v>94</v>
      </c>
      <c r="D24" s="302">
        <v>22</v>
      </c>
      <c r="E24" s="305">
        <v>4.6100000000000003</v>
      </c>
    </row>
    <row r="25" spans="2:5" ht="15.75">
      <c r="B25" s="277" t="s">
        <v>135</v>
      </c>
      <c r="C25" s="300">
        <v>95</v>
      </c>
      <c r="D25" s="110">
        <v>40</v>
      </c>
      <c r="E25" s="304">
        <v>4.9000000000000004</v>
      </c>
    </row>
    <row r="26" spans="2:5" ht="15.75">
      <c r="B26" s="277" t="s">
        <v>136</v>
      </c>
      <c r="C26" s="300">
        <v>88</v>
      </c>
      <c r="D26" s="300">
        <v>44</v>
      </c>
      <c r="E26" s="111">
        <v>4.75</v>
      </c>
    </row>
    <row r="27" spans="2:5" ht="15.75">
      <c r="B27" s="277" t="s">
        <v>137</v>
      </c>
      <c r="C27" s="300">
        <v>91</v>
      </c>
      <c r="D27" s="300">
        <v>46</v>
      </c>
      <c r="E27" s="304">
        <v>5.28</v>
      </c>
    </row>
    <row r="28" spans="2:5" ht="15.75">
      <c r="B28" s="279" t="s">
        <v>138</v>
      </c>
      <c r="C28" s="300">
        <v>90</v>
      </c>
      <c r="D28" s="302">
        <v>22</v>
      </c>
      <c r="E28" s="305">
        <v>4.22</v>
      </c>
    </row>
    <row r="29" spans="2:5" ht="15.75">
      <c r="B29" s="279" t="s">
        <v>139</v>
      </c>
      <c r="C29" s="300">
        <v>100</v>
      </c>
      <c r="D29" s="300">
        <v>50</v>
      </c>
      <c r="E29" s="304">
        <v>5.5</v>
      </c>
    </row>
    <row r="30" spans="2:5" ht="15.75">
      <c r="B30" s="280" t="s">
        <v>141</v>
      </c>
      <c r="C30" s="300">
        <v>100</v>
      </c>
      <c r="D30" s="300">
        <v>70</v>
      </c>
      <c r="E30" s="304">
        <v>6</v>
      </c>
    </row>
    <row r="31" spans="2:5" ht="15.75">
      <c r="B31" s="280" t="s">
        <v>142</v>
      </c>
      <c r="C31" s="302">
        <v>60</v>
      </c>
      <c r="D31" s="302">
        <v>20</v>
      </c>
      <c r="E31" s="304">
        <v>5.4</v>
      </c>
    </row>
    <row r="32" spans="2:5" ht="15.75">
      <c r="B32" s="277" t="s">
        <v>144</v>
      </c>
      <c r="C32" s="302">
        <v>85</v>
      </c>
      <c r="D32" s="302">
        <v>38</v>
      </c>
      <c r="E32" s="305">
        <v>4.6900000000000004</v>
      </c>
    </row>
    <row r="33" spans="2:5">
      <c r="B33" s="52" t="s">
        <v>160</v>
      </c>
      <c r="C33" s="107">
        <v>86</v>
      </c>
      <c r="D33" s="107">
        <v>40</v>
      </c>
      <c r="E33" s="107">
        <v>4.84</v>
      </c>
    </row>
  </sheetData>
  <mergeCells count="3">
    <mergeCell ref="J3:N3"/>
    <mergeCell ref="J5:N5"/>
    <mergeCell ref="J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анализ с заданиями</vt:lpstr>
      <vt:lpstr>успев. качество</vt:lpstr>
      <vt:lpstr>диаграммы</vt:lpstr>
      <vt:lpstr>качество знаний</vt:lpstr>
      <vt:lpstr>анализ по баллам</vt:lpstr>
      <vt:lpstr>ср. балл</vt:lpstr>
      <vt:lpstr>для мониторинга</vt:lpstr>
    </vt:vector>
  </TitlesOfParts>
  <Company>МБУ РУМЦ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SVETLANA_S</cp:lastModifiedBy>
  <cp:lastPrinted>2013-03-18T09:38:58Z</cp:lastPrinted>
  <dcterms:created xsi:type="dcterms:W3CDTF">2012-11-29T17:49:57Z</dcterms:created>
  <dcterms:modified xsi:type="dcterms:W3CDTF">2014-05-26T12:54:44Z</dcterms:modified>
</cp:coreProperties>
</file>