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8580" activeTab="4"/>
  </bookViews>
  <sheets>
    <sheet name="анализ с заданиями" sheetId="9" r:id="rId1"/>
    <sheet name="успеваем. качество" sheetId="8" r:id="rId2"/>
    <sheet name="диаграммы" sheetId="7" r:id="rId3"/>
    <sheet name="качество знаний" sheetId="6" r:id="rId4"/>
    <sheet name="анализ по баллам" sheetId="5" r:id="rId5"/>
    <sheet name="ср. балл" sheetId="10" r:id="rId6"/>
    <sheet name="для мониторинга" sheetId="11" r:id="rId7"/>
  </sheets>
  <definedNames>
    <definedName name="_xlnm._FilterDatabase" localSheetId="2" hidden="1">диаграммы!$A$35:$C$35</definedName>
    <definedName name="_xlnm._FilterDatabase" localSheetId="5" hidden="1">'ср. балл'!$A$34:$B$34</definedName>
  </definedNames>
  <calcPr calcId="124519"/>
</workbook>
</file>

<file path=xl/calcChain.xml><?xml version="1.0" encoding="utf-8"?>
<calcChain xmlns="http://schemas.openxmlformats.org/spreadsheetml/2006/main">
  <c r="V6" i="5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"/>
  <c r="F51"/>
  <c r="G51"/>
  <c r="H51"/>
  <c r="I51"/>
  <c r="J51"/>
  <c r="K51"/>
  <c r="L51"/>
  <c r="M51"/>
  <c r="N51"/>
  <c r="O51"/>
  <c r="P51"/>
  <c r="Q51"/>
  <c r="R51"/>
  <c r="S51"/>
  <c r="T51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4"/>
  <c r="E51"/>
  <c r="V51" l="1"/>
  <c r="U51"/>
</calcChain>
</file>

<file path=xl/sharedStrings.xml><?xml version="1.0" encoding="utf-8"?>
<sst xmlns="http://schemas.openxmlformats.org/spreadsheetml/2006/main" count="865" uniqueCount="173">
  <si>
    <t>ОУ</t>
  </si>
  <si>
    <t>Класс</t>
  </si>
  <si>
    <t>Тип класса</t>
  </si>
  <si>
    <t>Ф.И.О. учителя</t>
  </si>
  <si>
    <t xml:space="preserve">Кол-во 
писав-
ших </t>
  </si>
  <si>
    <t>Ср.балл</t>
  </si>
  <si>
    <t>о</t>
  </si>
  <si>
    <t>Барковская И.В.</t>
  </si>
  <si>
    <t>Шевченко С.Е.</t>
  </si>
  <si>
    <t>Гуляева Т.М.</t>
  </si>
  <si>
    <t>9А</t>
  </si>
  <si>
    <t>Чернецова Н.Ю.</t>
  </si>
  <si>
    <t>Гунькина Т.М.</t>
  </si>
  <si>
    <t>9Б</t>
  </si>
  <si>
    <t>Китаева И.А.</t>
  </si>
  <si>
    <t>Тимофеева М.С.</t>
  </si>
  <si>
    <t>9В</t>
  </si>
  <si>
    <t>А.А. Башкатова</t>
  </si>
  <si>
    <t>Н.В.Гальченко</t>
  </si>
  <si>
    <t>Троянова Н.К.</t>
  </si>
  <si>
    <t>Собратинова С.В.</t>
  </si>
  <si>
    <t>Арутюнян В.А.</t>
  </si>
  <si>
    <t>Буланова С.М.</t>
  </si>
  <si>
    <t>ТЕН Л.Г.</t>
  </si>
  <si>
    <t>Сафронова Л.П.</t>
  </si>
  <si>
    <t>Гаушева В.В.</t>
  </si>
  <si>
    <t>Кантемирова О.В.</t>
  </si>
  <si>
    <t>Сопова А.С.</t>
  </si>
  <si>
    <t>Колесникова В.А.</t>
  </si>
  <si>
    <t>Шаламова И.П.</t>
  </si>
  <si>
    <t>Анисимова Л.С.</t>
  </si>
  <si>
    <t>Демина Алла Владимировна</t>
  </si>
  <si>
    <t>Федотова Н.В.</t>
  </si>
  <si>
    <t>Феденёва В.В.</t>
  </si>
  <si>
    <t>Карбулецкая О.Ф.</t>
  </si>
  <si>
    <t>Шевкунова Н.К.</t>
  </si>
  <si>
    <t>Ботова Д.В.</t>
  </si>
  <si>
    <t>Нохрина Т.А.</t>
  </si>
  <si>
    <t>Калунбекова Н. С.</t>
  </si>
  <si>
    <t>Горелкова Т.И.</t>
  </si>
  <si>
    <t>Запара Г.В.</t>
  </si>
  <si>
    <t>Фадеева А.И.</t>
  </si>
  <si>
    <t>Милаева А.А.</t>
  </si>
  <si>
    <t>Бабаян Т.Е.</t>
  </si>
  <si>
    <t>Поддубная Л.А.</t>
  </si>
  <si>
    <t>Ревякина О.Г.</t>
  </si>
  <si>
    <t>Ломако Т. М.</t>
  </si>
  <si>
    <t>Сагиян М. А.</t>
  </si>
  <si>
    <t>Ростовцева Н. И.</t>
  </si>
  <si>
    <t>Акатова И.Г.</t>
  </si>
  <si>
    <t>итого</t>
  </si>
  <si>
    <r>
      <t>количество учащихся</t>
    </r>
    <r>
      <rPr>
        <b/>
        <sz val="8"/>
        <rFont val="Arial Cyr"/>
        <charset val="204"/>
      </rPr>
      <t xml:space="preserve"> , набравших  баллы (от 0 до 14) </t>
    </r>
  </si>
  <si>
    <t>Пономаренко Т.Н.</t>
  </si>
  <si>
    <t>Анализ результатов КДР по русскому языку (10.04.2014)                                                            учащихся 9-х классов</t>
  </si>
  <si>
    <t>Итоги:</t>
  </si>
  <si>
    <t>Кол-во уч-ся в районе</t>
  </si>
  <si>
    <t>Кол-во пис-х в районе</t>
  </si>
  <si>
    <r>
      <t>Процент учащихся</t>
    </r>
    <r>
      <rPr>
        <b/>
        <sz val="10"/>
        <rFont val="Arial Cyr"/>
        <charset val="204"/>
      </rPr>
      <t xml:space="preserve"> ВЕРНО выполнивших данные задания в районе.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</si>
  <si>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районе</t>
    </r>
  </si>
  <si>
    <r>
      <rPr>
        <b/>
        <u/>
        <sz val="10"/>
        <rFont val="Arial Cyr"/>
        <charset val="204"/>
      </rPr>
      <t>процент</t>
    </r>
    <r>
      <rPr>
        <b/>
        <sz val="10"/>
        <rFont val="Arial Cyr"/>
        <charset val="204"/>
      </rPr>
      <t xml:space="preserve"> полученных
 оценок в районе</t>
    </r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</si>
  <si>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районе.</t>
    </r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</si>
  <si>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задания.</t>
    </r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</si>
  <si>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 в классах</t>
    </r>
  </si>
  <si>
    <r>
      <t>процент</t>
    </r>
    <r>
      <rPr>
        <b/>
        <sz val="10"/>
        <rFont val="Arial Cyr"/>
        <charset val="204"/>
      </rPr>
      <t xml:space="preserve"> оценок в ОУ
  (</t>
    </r>
    <r>
      <rPr>
        <b/>
        <u/>
        <sz val="10"/>
        <rFont val="Arial Cyr"/>
        <charset val="204"/>
      </rPr>
      <t>где менее 6 классов</t>
    </r>
    <r>
      <rPr>
        <b/>
        <sz val="10"/>
        <rFont val="Arial Cyr"/>
        <charset val="204"/>
      </rPr>
      <t>)</t>
    </r>
  </si>
  <si>
    <r>
      <t xml:space="preserve">СК1
</t>
    </r>
    <r>
      <rPr>
        <b/>
        <sz val="9"/>
        <color rgb="FF006600"/>
        <rFont val="Arial Cyr"/>
        <charset val="204"/>
      </rPr>
      <t>1 балл</t>
    </r>
  </si>
  <si>
    <r>
      <t xml:space="preserve">СК1
</t>
    </r>
    <r>
      <rPr>
        <b/>
        <sz val="9"/>
        <color rgb="FF006600"/>
        <rFont val="Arial Cyr"/>
        <charset val="204"/>
      </rPr>
      <t>2 балла</t>
    </r>
  </si>
  <si>
    <r>
      <t xml:space="preserve">СК2
</t>
    </r>
    <r>
      <rPr>
        <b/>
        <sz val="9"/>
        <color theme="5" tint="-0.499984740745262"/>
        <rFont val="Arial Cyr"/>
        <charset val="204"/>
      </rPr>
      <t>1 балл</t>
    </r>
  </si>
  <si>
    <r>
      <t xml:space="preserve">СК2
</t>
    </r>
    <r>
      <rPr>
        <b/>
        <sz val="9"/>
        <color theme="5" tint="-0.499984740745262"/>
        <rFont val="Arial Cyr"/>
        <charset val="204"/>
      </rPr>
      <t>2 балла</t>
    </r>
  </si>
  <si>
    <r>
      <t xml:space="preserve">СК2
</t>
    </r>
    <r>
      <rPr>
        <b/>
        <sz val="9"/>
        <color theme="5" tint="-0.499984740745262"/>
        <rFont val="Arial Cyr"/>
        <charset val="204"/>
      </rPr>
      <t>3 балла</t>
    </r>
  </si>
  <si>
    <r>
      <t xml:space="preserve">СК3
</t>
    </r>
    <r>
      <rPr>
        <b/>
        <sz val="9"/>
        <color rgb="FF006600"/>
        <rFont val="Arial Cyr"/>
        <charset val="204"/>
      </rPr>
      <t>1 балл</t>
    </r>
  </si>
  <si>
    <r>
      <t xml:space="preserve">СК3
</t>
    </r>
    <r>
      <rPr>
        <b/>
        <sz val="9"/>
        <color rgb="FF006600"/>
        <rFont val="Arial Cyr"/>
        <charset val="204"/>
      </rPr>
      <t>2 балла</t>
    </r>
  </si>
  <si>
    <r>
      <t xml:space="preserve">СК4
</t>
    </r>
    <r>
      <rPr>
        <b/>
        <sz val="9"/>
        <color theme="5" tint="-0.499984740745262"/>
        <rFont val="Arial Cyr"/>
        <charset val="204"/>
      </rPr>
      <t>1 балл</t>
    </r>
  </si>
  <si>
    <r>
      <t xml:space="preserve">СК4
</t>
    </r>
    <r>
      <rPr>
        <b/>
        <sz val="9"/>
        <color theme="5" tint="-0.499984740745262"/>
        <rFont val="Arial Cyr"/>
        <charset val="204"/>
      </rPr>
      <t>2 балла</t>
    </r>
  </si>
  <si>
    <t>О</t>
  </si>
  <si>
    <t>П</t>
  </si>
  <si>
    <t>Я</t>
  </si>
  <si>
    <t>Р</t>
  </si>
  <si>
    <t>Ф</t>
  </si>
  <si>
    <t>"2"</t>
  </si>
  <si>
    <t>"3"</t>
  </si>
  <si>
    <t>"4"</t>
  </si>
  <si>
    <t>"5"</t>
  </si>
  <si>
    <t>СОШ №1</t>
  </si>
  <si>
    <t>Ревякина О.Л.</t>
  </si>
  <si>
    <t>СОШ №2</t>
  </si>
  <si>
    <t>СОШ №3</t>
  </si>
  <si>
    <t>СОШ №4</t>
  </si>
  <si>
    <t>Милаёва А.А.</t>
  </si>
  <si>
    <t>гимн. №5</t>
  </si>
  <si>
    <t>Г</t>
  </si>
  <si>
    <t>СОШ №6</t>
  </si>
  <si>
    <t>СОШ №7</t>
  </si>
  <si>
    <t>СОШ №8</t>
  </si>
  <si>
    <t>СОШ №9</t>
  </si>
  <si>
    <t>СОШ №10</t>
  </si>
  <si>
    <t>СОШ №11</t>
  </si>
  <si>
    <t>Башкатова А.А.</t>
  </si>
  <si>
    <t>Гальченко Н.В.</t>
  </si>
  <si>
    <t>СОШ №12</t>
  </si>
  <si>
    <t>СОШ №13</t>
  </si>
  <si>
    <t>СОШ №14</t>
  </si>
  <si>
    <t>Тен Л.Г.</t>
  </si>
  <si>
    <t>СОШ №15</t>
  </si>
  <si>
    <t>СОШ №16</t>
  </si>
  <si>
    <t>СОШ №17</t>
  </si>
  <si>
    <t>Демидович Н.М.</t>
  </si>
  <si>
    <t>СОШ №18</t>
  </si>
  <si>
    <t>СОШ №19</t>
  </si>
  <si>
    <t>Ломако Т.М.</t>
  </si>
  <si>
    <t>Сагиян М.А.</t>
  </si>
  <si>
    <t>Ростовцева Н.И.</t>
  </si>
  <si>
    <t>СОШ №20</t>
  </si>
  <si>
    <t>СОШ №21</t>
  </si>
  <si>
    <t>Демина А.В.</t>
  </si>
  <si>
    <t>СОШ №22</t>
  </si>
  <si>
    <t>СОШ №23</t>
  </si>
  <si>
    <t>СОШ №24</t>
  </si>
  <si>
    <t>СОШ №25</t>
  </si>
  <si>
    <t>ООШ №26</t>
  </si>
  <si>
    <t>ООШ №27</t>
  </si>
  <si>
    <t>Черненцова Н.Ю.</t>
  </si>
  <si>
    <t>ООШ №28</t>
  </si>
  <si>
    <t>ООШ №31</t>
  </si>
  <si>
    <t>СОШ №36</t>
  </si>
  <si>
    <t>Анализ результатов КДР по Русскому языку (24.04.2014) учащихся 9-х классов</t>
  </si>
  <si>
    <t>успеваемость</t>
  </si>
  <si>
    <t>качество</t>
  </si>
  <si>
    <t>по району</t>
  </si>
  <si>
    <t>по краю</t>
  </si>
  <si>
    <t>усп.</t>
  </si>
  <si>
    <t>кач.</t>
  </si>
  <si>
    <t>район</t>
  </si>
  <si>
    <t>% качества</t>
  </si>
  <si>
    <t>Качество по району - 50%</t>
  </si>
  <si>
    <t>качество выше районного показателя</t>
  </si>
  <si>
    <t>очень низкий результат</t>
  </si>
  <si>
    <t>по ОУ</t>
  </si>
  <si>
    <t>ср. б.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</si>
  <si>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</si>
  <si>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</si>
  <si>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</si>
  <si>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</si>
  <si>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</si>
  <si>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</si>
  <si>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</si>
  <si>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</si>
  <si>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</si>
  <si>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</si>
  <si>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</si>
  <si>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</si>
  <si>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</si>
  <si>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</si>
  <si>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</si>
  <si>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</si>
  <si>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</si>
  <si>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</si>
  <si>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</si>
  <si>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</si>
  <si>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</si>
  <si>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</si>
  <si>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</si>
  <si>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</si>
  <si>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</si>
  <si>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</si>
  <si>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</si>
  <si>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</si>
  <si>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№31</t>
  </si>
  <si>
    <t>№36</t>
  </si>
  <si>
    <t>рейтинг</t>
  </si>
  <si>
    <t>30 ОУ</t>
  </si>
  <si>
    <t>край</t>
  </si>
  <si>
    <t>выше районного</t>
  </si>
  <si>
    <t>ниже районного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</si>
</sst>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2"/>
      <color rgb="FF006600"/>
      <name val="Arial Cyr"/>
      <charset val="204"/>
    </font>
    <font>
      <b/>
      <sz val="9"/>
      <color rgb="FF006600"/>
      <name val="Arial Cyr"/>
      <charset val="204"/>
    </font>
    <font>
      <b/>
      <sz val="12"/>
      <color theme="5" tint="-0.499984740745262"/>
      <name val="Arial Cyr"/>
      <charset val="204"/>
    </font>
    <font>
      <b/>
      <sz val="9"/>
      <color theme="5" tint="-0.499984740745262"/>
      <name val="Arial Cyr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5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20">
    <xf numFmtId="0" fontId="0" fillId="0" borderId="0" xfId="0"/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protection locked="0"/>
    </xf>
    <xf numFmtId="0" fontId="5" fillId="0" borderId="17" xfId="0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protection locked="0"/>
    </xf>
    <xf numFmtId="0" fontId="6" fillId="0" borderId="14" xfId="0" applyNumberFormat="1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/>
    </xf>
    <xf numFmtId="0" fontId="7" fillId="0" borderId="19" xfId="0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protection locked="0"/>
    </xf>
    <xf numFmtId="0" fontId="6" fillId="0" borderId="11" xfId="0" applyNumberFormat="1" applyFont="1" applyFill="1" applyBorder="1" applyAlignment="1" applyProtection="1"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vertical="center"/>
      <protection locked="0"/>
    </xf>
    <xf numFmtId="0" fontId="0" fillId="3" borderId="25" xfId="0" applyFill="1" applyBorder="1"/>
    <xf numFmtId="0" fontId="0" fillId="3" borderId="20" xfId="0" applyFill="1" applyBorder="1"/>
    <xf numFmtId="0" fontId="5" fillId="3" borderId="9" xfId="0" applyFont="1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3" borderId="1" xfId="0" applyFill="1" applyBorder="1"/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2" borderId="14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13" fillId="0" borderId="11" xfId="0" applyFont="1" applyBorder="1" applyAlignment="1">
      <alignment horizontal="left"/>
    </xf>
    <xf numFmtId="0" fontId="12" fillId="0" borderId="1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 applyProtection="1">
      <alignment horizontal="center" vertical="center"/>
      <protection hidden="1"/>
    </xf>
    <xf numFmtId="1" fontId="15" fillId="0" borderId="34" xfId="0" applyNumberFormat="1" applyFont="1" applyFill="1" applyBorder="1" applyAlignment="1" applyProtection="1">
      <alignment horizontal="center" vertical="center"/>
      <protection hidden="1"/>
    </xf>
    <xf numFmtId="164" fontId="15" fillId="0" borderId="34" xfId="0" applyNumberFormat="1" applyFont="1" applyFill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horizontal="center" vertical="center" wrapText="1"/>
      <protection hidden="1"/>
    </xf>
    <xf numFmtId="0" fontId="19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0" fontId="21" fillId="0" borderId="39" xfId="0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44" xfId="0" applyFill="1" applyBorder="1" applyAlignment="1" applyProtection="1">
      <protection locked="0"/>
    </xf>
    <xf numFmtId="0" fontId="0" fillId="0" borderId="43" xfId="0" applyFill="1" applyBorder="1" applyAlignment="1" applyProtection="1">
      <protection locked="0"/>
    </xf>
    <xf numFmtId="0" fontId="21" fillId="0" borderId="44" xfId="0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48" xfId="0" applyFill="1" applyBorder="1" applyAlignment="1" applyProtection="1">
      <protection locked="0"/>
    </xf>
    <xf numFmtId="0" fontId="21" fillId="0" borderId="4" xfId="0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22" fillId="0" borderId="44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53" xfId="0" applyFill="1" applyBorder="1" applyAlignment="1" applyProtection="1">
      <protection locked="0"/>
    </xf>
    <xf numFmtId="0" fontId="0" fillId="0" borderId="54" xfId="0" applyFill="1" applyBorder="1" applyAlignment="1" applyProtection="1">
      <protection locked="0"/>
    </xf>
    <xf numFmtId="0" fontId="0" fillId="0" borderId="55" xfId="0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23" fillId="0" borderId="36" xfId="0" applyNumberFormat="1" applyFont="1" applyFill="1" applyBorder="1" applyAlignment="1" applyProtection="1">
      <protection locked="0"/>
    </xf>
    <xf numFmtId="0" fontId="23" fillId="0" borderId="37" xfId="0" applyNumberFormat="1" applyFont="1" applyFill="1" applyBorder="1" applyAlignment="1" applyProtection="1">
      <protection locked="0"/>
    </xf>
    <xf numFmtId="0" fontId="24" fillId="0" borderId="38" xfId="0" applyFont="1" applyFill="1" applyBorder="1" applyAlignment="1" applyProtection="1">
      <protection locked="0"/>
    </xf>
    <xf numFmtId="0" fontId="23" fillId="0" borderId="41" xfId="0" applyNumberFormat="1" applyFont="1" applyFill="1" applyBorder="1" applyAlignment="1" applyProtection="1">
      <protection locked="0"/>
    </xf>
    <xf numFmtId="0" fontId="23" fillId="0" borderId="42" xfId="0" applyNumberFormat="1" applyFont="1" applyFill="1" applyBorder="1" applyAlignment="1" applyProtection="1">
      <protection locked="0"/>
    </xf>
    <xf numFmtId="0" fontId="24" fillId="0" borderId="43" xfId="0" applyFont="1" applyFill="1" applyBorder="1" applyAlignment="1" applyProtection="1">
      <protection locked="0"/>
    </xf>
    <xf numFmtId="0" fontId="23" fillId="0" borderId="46" xfId="0" applyNumberFormat="1" applyFont="1" applyFill="1" applyBorder="1" applyAlignment="1" applyProtection="1">
      <protection locked="0"/>
    </xf>
    <xf numFmtId="0" fontId="23" fillId="0" borderId="47" xfId="0" applyNumberFormat="1" applyFont="1" applyFill="1" applyBorder="1" applyAlignment="1" applyProtection="1">
      <protection locked="0"/>
    </xf>
    <xf numFmtId="0" fontId="24" fillId="0" borderId="48" xfId="0" applyFont="1" applyFill="1" applyBorder="1" applyAlignment="1" applyProtection="1"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164" fontId="0" fillId="0" borderId="18" xfId="0" applyNumberFormat="1" applyFill="1" applyBorder="1" applyAlignment="1" applyProtection="1">
      <alignment horizontal="center" vertical="center"/>
      <protection hidden="1"/>
    </xf>
    <xf numFmtId="164" fontId="0" fillId="0" borderId="19" xfId="0" applyNumberFormat="1" applyFill="1" applyBorder="1" applyAlignment="1" applyProtection="1">
      <alignment horizontal="center" vertical="center"/>
      <protection hidden="1"/>
    </xf>
    <xf numFmtId="164" fontId="0" fillId="0" borderId="16" xfId="0" applyNumberFormat="1" applyFill="1" applyBorder="1" applyAlignment="1" applyProtection="1">
      <alignment horizontal="center" vertical="center"/>
      <protection hidden="1"/>
    </xf>
    <xf numFmtId="164" fontId="0" fillId="0" borderId="7" xfId="0" applyNumberFormat="1" applyFill="1" applyBorder="1" applyAlignment="1" applyProtection="1">
      <alignment horizontal="center" vertical="center"/>
      <protection hidden="1"/>
    </xf>
    <xf numFmtId="164" fontId="0" fillId="0" borderId="49" xfId="0" applyNumberFormat="1" applyFill="1" applyBorder="1" applyAlignment="1" applyProtection="1">
      <alignment horizontal="center" vertical="center"/>
      <protection hidden="1"/>
    </xf>
    <xf numFmtId="164" fontId="0" fillId="0" borderId="50" xfId="0" applyNumberFormat="1" applyFill="1" applyBorder="1" applyAlignment="1" applyProtection="1">
      <alignment horizontal="center" vertical="center"/>
      <protection hidden="1"/>
    </xf>
    <xf numFmtId="164" fontId="15" fillId="0" borderId="31" xfId="0" applyNumberFormat="1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164" fontId="0" fillId="0" borderId="17" xfId="0" applyNumberFormat="1" applyFill="1" applyBorder="1" applyAlignment="1" applyProtection="1">
      <alignment horizontal="center" vertical="center"/>
      <protection hidden="1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23" fillId="0" borderId="60" xfId="0" applyNumberFormat="1" applyFont="1" applyFill="1" applyBorder="1" applyAlignment="1" applyProtection="1">
      <protection locked="0"/>
    </xf>
    <xf numFmtId="0" fontId="23" fillId="0" borderId="61" xfId="0" applyNumberFormat="1" applyFont="1" applyFill="1" applyBorder="1" applyAlignment="1" applyProtection="1">
      <protection locked="0"/>
    </xf>
    <xf numFmtId="0" fontId="24" fillId="0" borderId="62" xfId="0" applyFont="1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0" fontId="0" fillId="0" borderId="64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62" xfId="0" applyFill="1" applyBorder="1" applyAlignment="1" applyProtection="1">
      <protection locked="0"/>
    </xf>
    <xf numFmtId="0" fontId="14" fillId="0" borderId="31" xfId="0" applyFont="1" applyFill="1" applyBorder="1" applyAlignment="1" applyProtection="1">
      <alignment horizontal="center" vertical="center"/>
      <protection hidden="1"/>
    </xf>
    <xf numFmtId="0" fontId="27" fillId="0" borderId="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23" fillId="0" borderId="1" xfId="0" applyNumberFormat="1" applyFont="1" applyFill="1" applyBorder="1" applyAlignment="1" applyProtection="1">
      <protection locked="0"/>
    </xf>
    <xf numFmtId="0" fontId="0" fillId="4" borderId="1" xfId="0" applyFill="1" applyBorder="1"/>
    <xf numFmtId="0" fontId="27" fillId="0" borderId="0" xfId="0" applyFont="1"/>
    <xf numFmtId="0" fontId="27" fillId="3" borderId="1" xfId="0" applyFont="1" applyFill="1" applyBorder="1" applyAlignment="1">
      <alignment horizontal="center"/>
    </xf>
    <xf numFmtId="0" fontId="29" fillId="3" borderId="1" xfId="0" applyFont="1" applyFill="1" applyBorder="1" applyAlignment="1" applyProtection="1">
      <protection locked="0"/>
    </xf>
    <xf numFmtId="0" fontId="29" fillId="0" borderId="1" xfId="0" applyFont="1" applyFill="1" applyBorder="1" applyAlignment="1" applyProtection="1">
      <protection locked="0"/>
    </xf>
    <xf numFmtId="0" fontId="29" fillId="4" borderId="1" xfId="0" applyFont="1" applyFill="1" applyBorder="1" applyAlignment="1" applyProtection="1">
      <protection locked="0"/>
    </xf>
    <xf numFmtId="0" fontId="27" fillId="4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5" borderId="34" xfId="0" applyFill="1" applyBorder="1"/>
    <xf numFmtId="0" fontId="0" fillId="6" borderId="34" xfId="0" applyFill="1" applyBorder="1"/>
    <xf numFmtId="0" fontId="0" fillId="4" borderId="34" xfId="0" applyFill="1" applyBorder="1"/>
    <xf numFmtId="0" fontId="27" fillId="6" borderId="1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5" fillId="0" borderId="34" xfId="0" applyFont="1" applyFill="1" applyBorder="1" applyAlignment="1" applyProtection="1">
      <alignment horizontal="center" vertical="center" wrapText="1"/>
      <protection hidden="1"/>
    </xf>
    <xf numFmtId="0" fontId="16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5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52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34" xfId="0" applyFont="1" applyFill="1" applyBorder="1" applyAlignment="1" applyProtection="1">
      <alignment horizontal="center" vertical="center"/>
      <protection hidden="1"/>
    </xf>
    <xf numFmtId="0" fontId="16" fillId="0" borderId="31" xfId="0" applyFont="1" applyFill="1" applyBorder="1" applyAlignment="1" applyProtection="1">
      <alignment horizontal="center" vertical="center" wrapText="1"/>
      <protection hidden="1"/>
    </xf>
    <xf numFmtId="0" fontId="15" fillId="0" borderId="32" xfId="0" applyFont="1" applyFill="1" applyBorder="1" applyAlignment="1" applyProtection="1">
      <alignment horizontal="center" vertical="center" wrapText="1"/>
      <protection hidden="1"/>
    </xf>
    <xf numFmtId="0" fontId="15" fillId="0" borderId="33" xfId="0" applyFont="1" applyFill="1" applyBorder="1" applyAlignment="1" applyProtection="1">
      <alignment horizontal="center" vertical="center" wrapText="1"/>
      <protection hidden="1"/>
    </xf>
    <xf numFmtId="0" fontId="15" fillId="0" borderId="18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center" vertical="center" wrapText="1"/>
      <protection hidden="1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164" fontId="0" fillId="0" borderId="7" xfId="0" applyNumberFormat="1" applyFill="1" applyBorder="1" applyAlignment="1" applyProtection="1">
      <alignment horizontal="center" vertical="center"/>
      <protection hidden="1"/>
    </xf>
    <xf numFmtId="164" fontId="0" fillId="0" borderId="8" xfId="0" applyNumberFormat="1" applyFill="1" applyBorder="1" applyAlignment="1" applyProtection="1">
      <alignment horizontal="center" vertical="center"/>
      <protection hidden="1"/>
    </xf>
    <xf numFmtId="164" fontId="0" fillId="0" borderId="49" xfId="0" applyNumberFormat="1" applyFill="1" applyBorder="1" applyAlignment="1" applyProtection="1">
      <alignment horizontal="center" vertical="center"/>
      <protection hidden="1"/>
    </xf>
    <xf numFmtId="164" fontId="0" fillId="0" borderId="11" xfId="0" applyNumberFormat="1" applyFill="1" applyBorder="1" applyAlignment="1" applyProtection="1">
      <alignment horizontal="center" vertical="center"/>
      <protection hidden="1"/>
    </xf>
    <xf numFmtId="164" fontId="0" fillId="0" borderId="50" xfId="0" applyNumberFormat="1" applyFill="1" applyBorder="1" applyAlignment="1" applyProtection="1">
      <alignment horizontal="center" vertical="center"/>
      <protection hidden="1"/>
    </xf>
    <xf numFmtId="164" fontId="0" fillId="0" borderId="28" xfId="0" applyNumberForma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hidden="1"/>
    </xf>
    <xf numFmtId="164" fontId="0" fillId="0" borderId="14" xfId="0" applyNumberFormat="1" applyFill="1" applyBorder="1" applyAlignment="1" applyProtection="1">
      <alignment horizontal="center" vertical="center"/>
      <protection hidden="1"/>
    </xf>
    <xf numFmtId="164" fontId="0" fillId="0" borderId="3" xfId="0" applyNumberFormat="1" applyFill="1" applyBorder="1" applyAlignment="1" applyProtection="1">
      <alignment horizontal="center" vertical="center"/>
      <protection hidden="1"/>
    </xf>
    <xf numFmtId="0" fontId="3" fillId="0" borderId="58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15" fillId="0" borderId="25" xfId="0" applyFont="1" applyFill="1" applyBorder="1" applyAlignment="1" applyProtection="1">
      <alignment horizontal="center" vertical="center" wrapText="1"/>
      <protection hidden="1"/>
    </xf>
    <xf numFmtId="0" fontId="15" fillId="0" borderId="31" xfId="0" applyFont="1" applyFill="1" applyBorder="1" applyAlignment="1" applyProtection="1">
      <alignment horizontal="center" vertical="center" wrapText="1"/>
      <protection hidden="1"/>
    </xf>
    <xf numFmtId="164" fontId="0" fillId="0" borderId="10" xfId="0" applyNumberFormat="1" applyFill="1" applyBorder="1" applyAlignment="1" applyProtection="1">
      <alignment horizontal="center" vertical="center"/>
      <protection hidden="1"/>
    </xf>
    <xf numFmtId="164" fontId="0" fillId="0" borderId="21" xfId="0" applyNumberFormat="1" applyFill="1" applyBorder="1" applyAlignment="1" applyProtection="1">
      <alignment horizontal="center" vertical="center"/>
      <protection hidden="1"/>
    </xf>
    <xf numFmtId="0" fontId="1" fillId="0" borderId="3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25" fillId="0" borderId="31" xfId="0" applyFont="1" applyFill="1" applyBorder="1" applyAlignment="1" applyProtection="1">
      <alignment horizontal="center" vertical="center" wrapText="1"/>
      <protection hidden="1"/>
    </xf>
    <xf numFmtId="0" fontId="25" fillId="0" borderId="32" xfId="0" applyFont="1" applyFill="1" applyBorder="1" applyAlignment="1" applyProtection="1">
      <alignment horizontal="center" vertical="center" wrapText="1"/>
      <protection hidden="1"/>
    </xf>
    <xf numFmtId="0" fontId="25" fillId="0" borderId="33" xfId="0" applyFont="1" applyFill="1" applyBorder="1" applyAlignment="1" applyProtection="1">
      <alignment horizontal="center" vertical="center" wrapText="1"/>
      <protection hidden="1"/>
    </xf>
    <xf numFmtId="0" fontId="26" fillId="0" borderId="49" xfId="0" applyFont="1" applyBorder="1" applyAlignment="1">
      <alignment horizontal="center" textRotation="90"/>
    </xf>
    <xf numFmtId="0" fontId="26" fillId="0" borderId="11" xfId="0" applyFont="1" applyBorder="1" applyAlignment="1">
      <alignment horizontal="center" textRotation="90"/>
    </xf>
    <xf numFmtId="0" fontId="26" fillId="0" borderId="13" xfId="0" applyFont="1" applyBorder="1" applyAlignment="1">
      <alignment horizontal="center" textRotation="90"/>
    </xf>
    <xf numFmtId="0" fontId="23" fillId="0" borderId="59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" fillId="8" borderId="5" xfId="0" applyFont="1" applyFill="1" applyBorder="1" applyAlignment="1" applyProtection="1">
      <alignment horizontal="center" vertical="center"/>
    </xf>
    <xf numFmtId="0" fontId="7" fillId="8" borderId="19" xfId="0" applyFont="1" applyFill="1" applyBorder="1" applyAlignment="1" applyProtection="1">
      <alignment horizontal="right" vertical="center"/>
    </xf>
    <xf numFmtId="0" fontId="7" fillId="8" borderId="2" xfId="0" applyFont="1" applyFill="1" applyBorder="1" applyAlignment="1" applyProtection="1">
      <alignment horizontal="right" vertical="center"/>
    </xf>
    <xf numFmtId="0" fontId="6" fillId="8" borderId="1" xfId="0" applyFont="1" applyFill="1" applyBorder="1" applyAlignment="1" applyProtection="1">
      <protection locked="0"/>
    </xf>
    <xf numFmtId="0" fontId="6" fillId="8" borderId="14" xfId="0" applyFont="1" applyFill="1" applyBorder="1" applyAlignment="1" applyProtection="1">
      <protection locked="0"/>
    </xf>
    <xf numFmtId="0" fontId="6" fillId="8" borderId="5" xfId="0" applyFont="1" applyFill="1" applyBorder="1" applyAlignment="1" applyProtection="1">
      <protection locked="0"/>
    </xf>
    <xf numFmtId="0" fontId="7" fillId="8" borderId="11" xfId="0" applyFont="1" applyFill="1" applyBorder="1" applyAlignment="1" applyProtection="1">
      <alignment horizontal="right" vertical="center"/>
    </xf>
    <xf numFmtId="0" fontId="0" fillId="8" borderId="11" xfId="0" applyFill="1" applyBorder="1"/>
    <xf numFmtId="0" fontId="7" fillId="8" borderId="14" xfId="0" applyFont="1" applyFill="1" applyBorder="1" applyAlignment="1" applyProtection="1">
      <alignment horizontal="right" vertical="center"/>
    </xf>
    <xf numFmtId="0" fontId="6" fillId="8" borderId="12" xfId="0" applyFont="1" applyFill="1" applyBorder="1" applyAlignment="1" applyProtection="1">
      <protection locked="0"/>
    </xf>
    <xf numFmtId="0" fontId="3" fillId="9" borderId="5" xfId="0" applyFont="1" applyFill="1" applyBorder="1" applyAlignment="1" applyProtection="1">
      <alignment horizontal="center" vertical="center"/>
    </xf>
    <xf numFmtId="0" fontId="5" fillId="9" borderId="5" xfId="0" applyFont="1" applyFill="1" applyBorder="1" applyAlignment="1">
      <alignment horizontal="center"/>
    </xf>
    <xf numFmtId="0" fontId="7" fillId="9" borderId="19" xfId="0" applyFont="1" applyFill="1" applyBorder="1" applyAlignment="1" applyProtection="1">
      <alignment horizontal="right" vertical="center"/>
    </xf>
    <xf numFmtId="0" fontId="6" fillId="9" borderId="19" xfId="0" applyFont="1" applyFill="1" applyBorder="1" applyAlignment="1">
      <alignment horizontal="right"/>
    </xf>
    <xf numFmtId="0" fontId="7" fillId="9" borderId="2" xfId="0" applyFont="1" applyFill="1" applyBorder="1" applyAlignment="1" applyProtection="1">
      <alignment horizontal="right" vertical="center"/>
    </xf>
    <xf numFmtId="0" fontId="6" fillId="9" borderId="2" xfId="0" applyFont="1" applyFill="1" applyBorder="1" applyAlignment="1">
      <alignment horizontal="right"/>
    </xf>
    <xf numFmtId="0" fontId="6" fillId="9" borderId="1" xfId="0" applyFont="1" applyFill="1" applyBorder="1" applyAlignment="1" applyProtection="1">
      <protection locked="0"/>
    </xf>
    <xf numFmtId="0" fontId="6" fillId="9" borderId="1" xfId="0" applyFont="1" applyFill="1" applyBorder="1"/>
    <xf numFmtId="0" fontId="6" fillId="9" borderId="14" xfId="0" applyFont="1" applyFill="1" applyBorder="1" applyAlignment="1" applyProtection="1">
      <protection locked="0"/>
    </xf>
    <xf numFmtId="0" fontId="6" fillId="9" borderId="14" xfId="0" applyFont="1" applyFill="1" applyBorder="1"/>
    <xf numFmtId="0" fontId="6" fillId="9" borderId="5" xfId="0" applyFont="1" applyFill="1" applyBorder="1" applyAlignment="1" applyProtection="1">
      <protection locked="0"/>
    </xf>
    <xf numFmtId="0" fontId="6" fillId="9" borderId="5" xfId="0" applyFont="1" applyFill="1" applyBorder="1"/>
    <xf numFmtId="0" fontId="7" fillId="9" borderId="11" xfId="0" applyFont="1" applyFill="1" applyBorder="1" applyAlignment="1" applyProtection="1">
      <alignment horizontal="right" vertical="center"/>
    </xf>
    <xf numFmtId="0" fontId="6" fillId="9" borderId="11" xfId="0" applyFont="1" applyFill="1" applyBorder="1" applyAlignment="1">
      <alignment horizontal="right"/>
    </xf>
    <xf numFmtId="0" fontId="0" fillId="9" borderId="11" xfId="0" applyFill="1" applyBorder="1"/>
    <xf numFmtId="0" fontId="6" fillId="9" borderId="19" xfId="0" applyFont="1" applyFill="1" applyBorder="1" applyAlignment="1">
      <alignment horizontal="right" vertical="center"/>
    </xf>
    <xf numFmtId="0" fontId="11" fillId="9" borderId="11" xfId="0" applyFont="1" applyFill="1" applyBorder="1" applyAlignment="1">
      <alignment horizontal="right"/>
    </xf>
    <xf numFmtId="0" fontId="7" fillId="9" borderId="14" xfId="0" applyFont="1" applyFill="1" applyBorder="1" applyAlignment="1" applyProtection="1">
      <alignment horizontal="right" vertical="center"/>
    </xf>
    <xf numFmtId="0" fontId="6" fillId="9" borderId="14" xfId="0" applyFont="1" applyFill="1" applyBorder="1" applyAlignment="1">
      <alignment horizontal="right"/>
    </xf>
    <xf numFmtId="0" fontId="6" fillId="9" borderId="12" xfId="0" applyFont="1" applyFill="1" applyBorder="1" applyAlignment="1" applyProtection="1">
      <protection locked="0"/>
    </xf>
    <xf numFmtId="0" fontId="6" fillId="9" borderId="12" xfId="0" applyFont="1" applyFill="1" applyBorder="1"/>
    <xf numFmtId="0" fontId="5" fillId="10" borderId="6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right"/>
    </xf>
    <xf numFmtId="0" fontId="6" fillId="10" borderId="17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right"/>
    </xf>
    <xf numFmtId="0" fontId="6" fillId="10" borderId="10" xfId="0" applyFont="1" applyFill="1" applyBorder="1" applyAlignment="1">
      <alignment horizontal="right"/>
    </xf>
    <xf numFmtId="0" fontId="6" fillId="10" borderId="30" xfId="0" applyFont="1" applyFill="1" applyBorder="1"/>
    <xf numFmtId="0" fontId="6" fillId="10" borderId="1" xfId="0" applyFont="1" applyFill="1" applyBorder="1"/>
    <xf numFmtId="0" fontId="6" fillId="10" borderId="9" xfId="0" applyFont="1" applyFill="1" applyBorder="1"/>
    <xf numFmtId="0" fontId="6" fillId="10" borderId="5" xfId="0" applyFont="1" applyFill="1" applyBorder="1"/>
    <xf numFmtId="0" fontId="6" fillId="10" borderId="29" xfId="0" applyFont="1" applyFill="1" applyBorder="1" applyAlignment="1">
      <alignment horizontal="right"/>
    </xf>
    <xf numFmtId="0" fontId="6" fillId="10" borderId="6" xfId="0" applyFont="1" applyFill="1" applyBorder="1"/>
    <xf numFmtId="0" fontId="6" fillId="10" borderId="21" xfId="0" applyFont="1" applyFill="1" applyBorder="1" applyAlignment="1">
      <alignment horizontal="right"/>
    </xf>
    <xf numFmtId="0" fontId="6" fillId="10" borderId="11" xfId="0" applyFont="1" applyFill="1" applyBorder="1" applyAlignment="1">
      <alignment horizontal="right"/>
    </xf>
    <xf numFmtId="0" fontId="0" fillId="10" borderId="21" xfId="0" applyFill="1" applyBorder="1"/>
    <xf numFmtId="0" fontId="0" fillId="10" borderId="11" xfId="0" applyFill="1" applyBorder="1"/>
    <xf numFmtId="0" fontId="6" fillId="10" borderId="17" xfId="0" applyFont="1" applyFill="1" applyBorder="1" applyAlignment="1">
      <alignment horizontal="right" vertical="center"/>
    </xf>
    <xf numFmtId="0" fontId="6" fillId="10" borderId="19" xfId="0" applyFont="1" applyFill="1" applyBorder="1" applyAlignment="1">
      <alignment horizontal="right" vertical="center"/>
    </xf>
    <xf numFmtId="0" fontId="11" fillId="10" borderId="21" xfId="0" applyFont="1" applyFill="1" applyBorder="1" applyAlignment="1">
      <alignment horizontal="right"/>
    </xf>
    <xf numFmtId="0" fontId="11" fillId="10" borderId="11" xfId="0" applyFont="1" applyFill="1" applyBorder="1" applyAlignment="1">
      <alignment horizontal="right"/>
    </xf>
    <xf numFmtId="0" fontId="6" fillId="10" borderId="9" xfId="0" applyFont="1" applyFill="1" applyBorder="1" applyAlignment="1">
      <alignment horizontal="right"/>
    </xf>
    <xf numFmtId="0" fontId="6" fillId="10" borderId="13" xfId="0" applyFont="1" applyFill="1" applyBorder="1" applyAlignment="1">
      <alignment horizontal="right"/>
    </xf>
    <xf numFmtId="0" fontId="6" fillId="10" borderId="12" xfId="0" applyFont="1" applyFill="1" applyBorder="1" applyAlignment="1">
      <alignment horizontal="right"/>
    </xf>
    <xf numFmtId="0" fontId="7" fillId="10" borderId="2" xfId="0" applyFont="1" applyFill="1" applyBorder="1" applyAlignment="1" applyProtection="1">
      <alignment horizontal="right" vertical="center"/>
    </xf>
    <xf numFmtId="0" fontId="7" fillId="10" borderId="10" xfId="0" applyFont="1" applyFill="1" applyBorder="1" applyAlignment="1" applyProtection="1">
      <alignment horizontal="right" vertical="center"/>
    </xf>
    <xf numFmtId="0" fontId="6" fillId="10" borderId="12" xfId="0" applyFont="1" applyFill="1" applyBorder="1"/>
    <xf numFmtId="0" fontId="6" fillId="10" borderId="21" xfId="0" applyFont="1" applyFill="1" applyBorder="1"/>
    <xf numFmtId="0" fontId="5" fillId="11" borderId="6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right"/>
    </xf>
    <xf numFmtId="0" fontId="6" fillId="11" borderId="10" xfId="0" applyFont="1" applyFill="1" applyBorder="1" applyAlignment="1">
      <alignment horizontal="right"/>
    </xf>
    <xf numFmtId="0" fontId="6" fillId="11" borderId="1" xfId="0" applyFont="1" applyFill="1" applyBorder="1"/>
    <xf numFmtId="0" fontId="6" fillId="11" borderId="5" xfId="0" applyFont="1" applyFill="1" applyBorder="1"/>
    <xf numFmtId="0" fontId="6" fillId="11" borderId="2" xfId="0" applyFont="1" applyFill="1" applyBorder="1" applyAlignment="1">
      <alignment horizontal="right"/>
    </xf>
    <xf numFmtId="0" fontId="6" fillId="11" borderId="11" xfId="0" applyFont="1" applyFill="1" applyBorder="1" applyAlignment="1">
      <alignment horizontal="right"/>
    </xf>
    <xf numFmtId="0" fontId="6" fillId="11" borderId="19" xfId="0" applyFont="1" applyFill="1" applyBorder="1" applyAlignment="1">
      <alignment horizontal="right"/>
    </xf>
    <xf numFmtId="0" fontId="0" fillId="11" borderId="11" xfId="0" applyFill="1" applyBorder="1"/>
    <xf numFmtId="0" fontId="6" fillId="11" borderId="19" xfId="0" applyFont="1" applyFill="1" applyBorder="1" applyAlignment="1">
      <alignment horizontal="right" vertical="center"/>
    </xf>
    <xf numFmtId="0" fontId="11" fillId="11" borderId="11" xfId="0" applyFont="1" applyFill="1" applyBorder="1" applyAlignment="1">
      <alignment horizontal="right"/>
    </xf>
    <xf numFmtId="0" fontId="6" fillId="11" borderId="13" xfId="0" applyFont="1" applyFill="1" applyBorder="1" applyAlignment="1">
      <alignment horizontal="right"/>
    </xf>
    <xf numFmtId="0" fontId="6" fillId="11" borderId="12" xfId="0" applyFont="1" applyFill="1" applyBorder="1" applyAlignment="1">
      <alignment horizontal="right"/>
    </xf>
    <xf numFmtId="0" fontId="6" fillId="11" borderId="9" xfId="0" applyFont="1" applyFill="1" applyBorder="1"/>
    <xf numFmtId="0" fontId="11" fillId="11" borderId="21" xfId="0" applyFont="1" applyFill="1" applyBorder="1" applyAlignment="1">
      <alignment horizontal="right"/>
    </xf>
    <xf numFmtId="0" fontId="7" fillId="11" borderId="10" xfId="0" applyFont="1" applyFill="1" applyBorder="1" applyAlignment="1" applyProtection="1">
      <alignment horizontal="right" vertical="center"/>
    </xf>
    <xf numFmtId="0" fontId="6" fillId="11" borderId="29" xfId="0" applyFont="1" applyFill="1" applyBorder="1" applyAlignment="1">
      <alignment horizontal="right"/>
    </xf>
    <xf numFmtId="0" fontId="6" fillId="11" borderId="21" xfId="0" applyFont="1" applyFill="1" applyBorder="1"/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10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Процент</a:t>
            </a:r>
            <a:r>
              <a:rPr lang="ru-RU" baseline="0"/>
              <a:t> полученных оценок за КДР по русскому языку 9 кл., 24.04.14г.</a:t>
            </a:r>
            <a:endParaRPr lang="ru-RU"/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5120274914089352"/>
          <c:y val="0.17297297297297298"/>
          <c:w val="0.71938285033958405"/>
          <c:h val="0.78738738738738712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elete val="1"/>
          </c:dLbls>
          <c:cat>
            <c:strRef>
              <c:f>'успеваем. качество'!$S$4:$S$7</c:f>
              <c:strCache>
                <c:ptCount val="4"/>
                <c:pt idx="0">
                  <c:v>"2"</c:v>
                </c:pt>
                <c:pt idx="1">
                  <c:v>"3"</c:v>
                </c:pt>
                <c:pt idx="2">
                  <c:v>"4"</c:v>
                </c:pt>
                <c:pt idx="3">
                  <c:v>"5"</c:v>
                </c:pt>
              </c:strCache>
            </c:strRef>
          </c:cat>
          <c:val>
            <c:numRef>
              <c:f>'успеваем. качество'!$T$4:$T$7</c:f>
              <c:numCache>
                <c:formatCode>0.0</c:formatCode>
                <c:ptCount val="4"/>
                <c:pt idx="0">
                  <c:v>3.8869257950530036</c:v>
                </c:pt>
                <c:pt idx="1">
                  <c:v>45.936395759717314</c:v>
                </c:pt>
                <c:pt idx="2">
                  <c:v>36.984687868080094</c:v>
                </c:pt>
                <c:pt idx="3">
                  <c:v>13.191990577149587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9.5327867521714474E-2"/>
          <c:y val="0.809312335958005"/>
          <c:w val="0.82494704656763262"/>
          <c:h val="0.13813208484074624"/>
        </c:manualLayout>
      </c:layout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успеваемости среди ОО Усть-Лабинского района </a:t>
            </a:r>
          </a:p>
          <a:p>
            <a:pPr>
              <a:defRPr/>
            </a:pPr>
            <a:r>
              <a:rPr lang="ru-RU" baseline="0"/>
              <a:t>(КДР по русскому языку 9 кл., 24.04.14г.)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4.9440371677678223E-2"/>
          <c:y val="0.1857206007143844"/>
          <c:w val="0.93017714478480151"/>
          <c:h val="0.66284628895072339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- 96%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диаграммы!$A$3:$A$32</c:f>
              <c:strCache>
                <c:ptCount val="30"/>
                <c:pt idx="0">
                  <c:v>СОШ №8</c:v>
                </c:pt>
                <c:pt idx="1">
                  <c:v>СОШ №12</c:v>
                </c:pt>
                <c:pt idx="2">
                  <c:v>СОШ №13</c:v>
                </c:pt>
                <c:pt idx="3">
                  <c:v>СОШ №14</c:v>
                </c:pt>
                <c:pt idx="4">
                  <c:v>СОШ №16</c:v>
                </c:pt>
                <c:pt idx="5">
                  <c:v>СОШ №17</c:v>
                </c:pt>
                <c:pt idx="6">
                  <c:v>СОШ №18</c:v>
                </c:pt>
                <c:pt idx="7">
                  <c:v>СОШ №20</c:v>
                </c:pt>
                <c:pt idx="8">
                  <c:v>СОШ №21</c:v>
                </c:pt>
                <c:pt idx="9">
                  <c:v>СОШ №22</c:v>
                </c:pt>
                <c:pt idx="10">
                  <c:v>СОШ №23</c:v>
                </c:pt>
                <c:pt idx="11">
                  <c:v>ООШ №27</c:v>
                </c:pt>
                <c:pt idx="12">
                  <c:v>ООШ №28</c:v>
                </c:pt>
                <c:pt idx="13">
                  <c:v>ООШ №31</c:v>
                </c:pt>
                <c:pt idx="14">
                  <c:v>СОШ №36</c:v>
                </c:pt>
                <c:pt idx="15">
                  <c:v>СОШ №2</c:v>
                </c:pt>
                <c:pt idx="16">
                  <c:v>гимн. №5</c:v>
                </c:pt>
                <c:pt idx="17">
                  <c:v>СОШ №19</c:v>
                </c:pt>
                <c:pt idx="18">
                  <c:v>СОШ №1</c:v>
                </c:pt>
                <c:pt idx="19">
                  <c:v>СОШ №3</c:v>
                </c:pt>
                <c:pt idx="20">
                  <c:v>СОШ №15</c:v>
                </c:pt>
                <c:pt idx="21">
                  <c:v>СОШ №10</c:v>
                </c:pt>
                <c:pt idx="22">
                  <c:v>СОШ №11</c:v>
                </c:pt>
                <c:pt idx="23">
                  <c:v>СОШ №6</c:v>
                </c:pt>
                <c:pt idx="24">
                  <c:v>СОШ №9</c:v>
                </c:pt>
                <c:pt idx="25">
                  <c:v>СОШ №24</c:v>
                </c:pt>
                <c:pt idx="26">
                  <c:v>СОШ №7</c:v>
                </c:pt>
                <c:pt idx="27">
                  <c:v>СОШ №25</c:v>
                </c:pt>
                <c:pt idx="28">
                  <c:v>СОШ №4</c:v>
                </c:pt>
                <c:pt idx="29">
                  <c:v>ООШ №26</c:v>
                </c:pt>
              </c:strCache>
            </c:strRef>
          </c:cat>
          <c:val>
            <c:numRef>
              <c:f>диаграммы!$B$3:$B$32</c:f>
              <c:numCache>
                <c:formatCode>General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99</c:v>
                </c:pt>
                <c:pt idx="16">
                  <c:v>98</c:v>
                </c:pt>
                <c:pt idx="17">
                  <c:v>97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95</c:v>
                </c:pt>
                <c:pt idx="22">
                  <c:v>95</c:v>
                </c:pt>
                <c:pt idx="23">
                  <c:v>94</c:v>
                </c:pt>
                <c:pt idx="24">
                  <c:v>94</c:v>
                </c:pt>
                <c:pt idx="25">
                  <c:v>93</c:v>
                </c:pt>
                <c:pt idx="26">
                  <c:v>92</c:v>
                </c:pt>
                <c:pt idx="27">
                  <c:v>91</c:v>
                </c:pt>
                <c:pt idx="28">
                  <c:v>85</c:v>
                </c:pt>
                <c:pt idx="29">
                  <c:v>80</c:v>
                </c:pt>
              </c:numCache>
            </c:numRef>
          </c:val>
        </c:ser>
        <c:ser>
          <c:idx val="1"/>
          <c:order val="1"/>
          <c:tx>
            <c:v>Качество по району - 50%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диаграммы!$A$3:$A$32</c:f>
              <c:strCache>
                <c:ptCount val="30"/>
                <c:pt idx="0">
                  <c:v>СОШ №8</c:v>
                </c:pt>
                <c:pt idx="1">
                  <c:v>СОШ №12</c:v>
                </c:pt>
                <c:pt idx="2">
                  <c:v>СОШ №13</c:v>
                </c:pt>
                <c:pt idx="3">
                  <c:v>СОШ №14</c:v>
                </c:pt>
                <c:pt idx="4">
                  <c:v>СОШ №16</c:v>
                </c:pt>
                <c:pt idx="5">
                  <c:v>СОШ №17</c:v>
                </c:pt>
                <c:pt idx="6">
                  <c:v>СОШ №18</c:v>
                </c:pt>
                <c:pt idx="7">
                  <c:v>СОШ №20</c:v>
                </c:pt>
                <c:pt idx="8">
                  <c:v>СОШ №21</c:v>
                </c:pt>
                <c:pt idx="9">
                  <c:v>СОШ №22</c:v>
                </c:pt>
                <c:pt idx="10">
                  <c:v>СОШ №23</c:v>
                </c:pt>
                <c:pt idx="11">
                  <c:v>ООШ №27</c:v>
                </c:pt>
                <c:pt idx="12">
                  <c:v>ООШ №28</c:v>
                </c:pt>
                <c:pt idx="13">
                  <c:v>ООШ №31</c:v>
                </c:pt>
                <c:pt idx="14">
                  <c:v>СОШ №36</c:v>
                </c:pt>
                <c:pt idx="15">
                  <c:v>СОШ №2</c:v>
                </c:pt>
                <c:pt idx="16">
                  <c:v>гимн. №5</c:v>
                </c:pt>
                <c:pt idx="17">
                  <c:v>СОШ №19</c:v>
                </c:pt>
                <c:pt idx="18">
                  <c:v>СОШ №1</c:v>
                </c:pt>
                <c:pt idx="19">
                  <c:v>СОШ №3</c:v>
                </c:pt>
                <c:pt idx="20">
                  <c:v>СОШ №15</c:v>
                </c:pt>
                <c:pt idx="21">
                  <c:v>СОШ №10</c:v>
                </c:pt>
                <c:pt idx="22">
                  <c:v>СОШ №11</c:v>
                </c:pt>
                <c:pt idx="23">
                  <c:v>СОШ №6</c:v>
                </c:pt>
                <c:pt idx="24">
                  <c:v>СОШ №9</c:v>
                </c:pt>
                <c:pt idx="25">
                  <c:v>СОШ №24</c:v>
                </c:pt>
                <c:pt idx="26">
                  <c:v>СОШ №7</c:v>
                </c:pt>
                <c:pt idx="27">
                  <c:v>СОШ №25</c:v>
                </c:pt>
                <c:pt idx="28">
                  <c:v>СОШ №4</c:v>
                </c:pt>
                <c:pt idx="29">
                  <c:v>ООШ №26</c:v>
                </c:pt>
              </c:strCache>
            </c:strRef>
          </c:cat>
          <c:val>
            <c:numRef>
              <c:f>диаграммы!$C$3:$C$32</c:f>
              <c:numCache>
                <c:formatCode>General</c:formatCode>
                <c:ptCount val="30"/>
                <c:pt idx="0">
                  <c:v>41</c:v>
                </c:pt>
                <c:pt idx="1">
                  <c:v>48</c:v>
                </c:pt>
                <c:pt idx="2">
                  <c:v>56</c:v>
                </c:pt>
                <c:pt idx="3">
                  <c:v>74</c:v>
                </c:pt>
                <c:pt idx="4">
                  <c:v>47</c:v>
                </c:pt>
                <c:pt idx="5">
                  <c:v>29</c:v>
                </c:pt>
                <c:pt idx="6">
                  <c:v>44</c:v>
                </c:pt>
                <c:pt idx="7">
                  <c:v>42</c:v>
                </c:pt>
                <c:pt idx="8">
                  <c:v>56</c:v>
                </c:pt>
                <c:pt idx="9">
                  <c:v>46</c:v>
                </c:pt>
                <c:pt idx="10">
                  <c:v>50</c:v>
                </c:pt>
                <c:pt idx="11">
                  <c:v>40</c:v>
                </c:pt>
                <c:pt idx="12">
                  <c:v>67</c:v>
                </c:pt>
                <c:pt idx="13">
                  <c:v>50</c:v>
                </c:pt>
                <c:pt idx="14">
                  <c:v>58</c:v>
                </c:pt>
                <c:pt idx="15">
                  <c:v>65</c:v>
                </c:pt>
                <c:pt idx="16">
                  <c:v>71</c:v>
                </c:pt>
                <c:pt idx="17">
                  <c:v>44</c:v>
                </c:pt>
                <c:pt idx="18">
                  <c:v>61</c:v>
                </c:pt>
                <c:pt idx="19">
                  <c:v>70</c:v>
                </c:pt>
                <c:pt idx="20">
                  <c:v>38</c:v>
                </c:pt>
                <c:pt idx="21">
                  <c:v>16</c:v>
                </c:pt>
                <c:pt idx="22">
                  <c:v>44</c:v>
                </c:pt>
                <c:pt idx="23">
                  <c:v>46</c:v>
                </c:pt>
                <c:pt idx="24">
                  <c:v>41</c:v>
                </c:pt>
                <c:pt idx="25">
                  <c:v>33</c:v>
                </c:pt>
                <c:pt idx="26">
                  <c:v>48</c:v>
                </c:pt>
                <c:pt idx="27">
                  <c:v>49</c:v>
                </c:pt>
                <c:pt idx="28">
                  <c:v>26</c:v>
                </c:pt>
                <c:pt idx="29">
                  <c:v>0</c:v>
                </c:pt>
              </c:numCache>
            </c:numRef>
          </c:val>
        </c:ser>
        <c:axId val="49860608"/>
        <c:axId val="49862144"/>
      </c:barChart>
      <c:catAx>
        <c:axId val="4986060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49862144"/>
        <c:crosses val="autoZero"/>
        <c:auto val="1"/>
        <c:lblAlgn val="ctr"/>
        <c:lblOffset val="100"/>
      </c:catAx>
      <c:valAx>
        <c:axId val="49862144"/>
        <c:scaling>
          <c:orientation val="minMax"/>
        </c:scaling>
        <c:axPos val="l"/>
        <c:majorGridlines/>
        <c:numFmt formatCode="General" sourceLinked="1"/>
        <c:tickLblPos val="nextTo"/>
        <c:crossAx val="4986060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400" b="1" i="1" baseline="0">
                <a:solidFill>
                  <a:schemeClr val="accent2"/>
                </a:solidFill>
              </a:defRPr>
            </a:pPr>
            <a:endParaRPr lang="ru-RU"/>
          </a:p>
        </c:txPr>
      </c:legendEntry>
      <c:legendEntry>
        <c:idx val="0"/>
        <c:txPr>
          <a:bodyPr/>
          <a:lstStyle/>
          <a:p>
            <a:pPr>
              <a:defRPr sz="1400" b="1" i="1" baseline="0">
                <a:solidFill>
                  <a:schemeClr val="tx2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2760299163231556"/>
          <c:y val="0.21407791131371737"/>
          <c:w val="0.65988091613940125"/>
          <c:h val="4.8034653563041471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успеваемости среди МКШ </a:t>
            </a:r>
          </a:p>
          <a:p>
            <a:pPr>
              <a:defRPr/>
            </a:pPr>
            <a:r>
              <a:rPr lang="ru-RU" baseline="0"/>
              <a:t>(КДР по русскому языку 9 кл., 24.04.14г.)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5.3282022179659959E-2"/>
          <c:y val="0.18140747221412143"/>
          <c:w val="0.92775472322716412"/>
          <c:h val="0.62209597874339795"/>
        </c:manualLayout>
      </c:layout>
      <c:barChart>
        <c:barDir val="col"/>
        <c:grouping val="clustered"/>
        <c:ser>
          <c:idx val="0"/>
          <c:order val="0"/>
          <c:tx>
            <c:v>Успеваемость по району - 96%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диаграммы!$A$36:$A$50</c:f>
              <c:strCache>
                <c:ptCount val="15"/>
                <c:pt idx="0">
                  <c:v>СОШ №8</c:v>
                </c:pt>
                <c:pt idx="1">
                  <c:v>СОШ №14</c:v>
                </c:pt>
                <c:pt idx="2">
                  <c:v>СОШ №16</c:v>
                </c:pt>
                <c:pt idx="3">
                  <c:v>СОШ №17</c:v>
                </c:pt>
                <c:pt idx="4">
                  <c:v>СОШ №18</c:v>
                </c:pt>
                <c:pt idx="5">
                  <c:v>СОШ №21</c:v>
                </c:pt>
                <c:pt idx="6">
                  <c:v>СОШ №22</c:v>
                </c:pt>
                <c:pt idx="7">
                  <c:v>ООШ №27</c:v>
                </c:pt>
                <c:pt idx="8">
                  <c:v>ООШ №28</c:v>
                </c:pt>
                <c:pt idx="9">
                  <c:v>ООШ №31</c:v>
                </c:pt>
                <c:pt idx="10">
                  <c:v>СОШ №15</c:v>
                </c:pt>
                <c:pt idx="11">
                  <c:v>СОШ №10</c:v>
                </c:pt>
                <c:pt idx="12">
                  <c:v>СОШ №9</c:v>
                </c:pt>
                <c:pt idx="13">
                  <c:v>СОШ №24</c:v>
                </c:pt>
                <c:pt idx="14">
                  <c:v>ООШ №26</c:v>
                </c:pt>
              </c:strCache>
            </c:strRef>
          </c:cat>
          <c:val>
            <c:numRef>
              <c:f>диаграммы!$B$36:$B$50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96</c:v>
                </c:pt>
                <c:pt idx="11">
                  <c:v>95</c:v>
                </c:pt>
                <c:pt idx="12">
                  <c:v>94</c:v>
                </c:pt>
                <c:pt idx="13">
                  <c:v>93</c:v>
                </c:pt>
                <c:pt idx="14">
                  <c:v>80</c:v>
                </c:pt>
              </c:numCache>
            </c:numRef>
          </c:val>
        </c:ser>
        <c:ser>
          <c:idx val="1"/>
          <c:order val="1"/>
          <c:tx>
            <c:v>Качество по району - 50%</c:v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диаграммы!$A$36:$A$50</c:f>
              <c:strCache>
                <c:ptCount val="15"/>
                <c:pt idx="0">
                  <c:v>СОШ №8</c:v>
                </c:pt>
                <c:pt idx="1">
                  <c:v>СОШ №14</c:v>
                </c:pt>
                <c:pt idx="2">
                  <c:v>СОШ №16</c:v>
                </c:pt>
                <c:pt idx="3">
                  <c:v>СОШ №17</c:v>
                </c:pt>
                <c:pt idx="4">
                  <c:v>СОШ №18</c:v>
                </c:pt>
                <c:pt idx="5">
                  <c:v>СОШ №21</c:v>
                </c:pt>
                <c:pt idx="6">
                  <c:v>СОШ №22</c:v>
                </c:pt>
                <c:pt idx="7">
                  <c:v>ООШ №27</c:v>
                </c:pt>
                <c:pt idx="8">
                  <c:v>ООШ №28</c:v>
                </c:pt>
                <c:pt idx="9">
                  <c:v>ООШ №31</c:v>
                </c:pt>
                <c:pt idx="10">
                  <c:v>СОШ №15</c:v>
                </c:pt>
                <c:pt idx="11">
                  <c:v>СОШ №10</c:v>
                </c:pt>
                <c:pt idx="12">
                  <c:v>СОШ №9</c:v>
                </c:pt>
                <c:pt idx="13">
                  <c:v>СОШ №24</c:v>
                </c:pt>
                <c:pt idx="14">
                  <c:v>ООШ №26</c:v>
                </c:pt>
              </c:strCache>
            </c:strRef>
          </c:cat>
          <c:val>
            <c:numRef>
              <c:f>диаграммы!$C$36:$C$50</c:f>
              <c:numCache>
                <c:formatCode>General</c:formatCode>
                <c:ptCount val="15"/>
                <c:pt idx="0">
                  <c:v>41</c:v>
                </c:pt>
                <c:pt idx="1">
                  <c:v>74</c:v>
                </c:pt>
                <c:pt idx="2">
                  <c:v>47</c:v>
                </c:pt>
                <c:pt idx="3">
                  <c:v>29</c:v>
                </c:pt>
                <c:pt idx="4">
                  <c:v>44</c:v>
                </c:pt>
                <c:pt idx="5">
                  <c:v>56</c:v>
                </c:pt>
                <c:pt idx="6">
                  <c:v>46</c:v>
                </c:pt>
                <c:pt idx="7">
                  <c:v>40</c:v>
                </c:pt>
                <c:pt idx="8">
                  <c:v>67</c:v>
                </c:pt>
                <c:pt idx="9">
                  <c:v>50</c:v>
                </c:pt>
                <c:pt idx="10">
                  <c:v>38</c:v>
                </c:pt>
                <c:pt idx="11">
                  <c:v>16</c:v>
                </c:pt>
                <c:pt idx="12">
                  <c:v>41</c:v>
                </c:pt>
                <c:pt idx="13">
                  <c:v>33</c:v>
                </c:pt>
                <c:pt idx="14">
                  <c:v>0</c:v>
                </c:pt>
              </c:numCache>
            </c:numRef>
          </c:val>
        </c:ser>
        <c:axId val="50379392"/>
        <c:axId val="50381184"/>
      </c:barChart>
      <c:catAx>
        <c:axId val="50379392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b="1"/>
            </a:pPr>
            <a:endParaRPr lang="ru-RU"/>
          </a:p>
        </c:txPr>
        <c:crossAx val="50381184"/>
        <c:crosses val="autoZero"/>
        <c:auto val="1"/>
        <c:lblAlgn val="ctr"/>
        <c:lblOffset val="100"/>
      </c:catAx>
      <c:valAx>
        <c:axId val="50381184"/>
        <c:scaling>
          <c:orientation val="minMax"/>
        </c:scaling>
        <c:axPos val="l"/>
        <c:majorGridlines/>
        <c:numFmt formatCode="General" sourceLinked="1"/>
        <c:tickLblPos val="nextTo"/>
        <c:crossAx val="503793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tx2"/>
                </a:solidFill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1400" b="1" i="1" baseline="0">
                <a:solidFill>
                  <a:schemeClr val="accent2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25280851717859598"/>
          <c:y val="0.20343060821101069"/>
          <c:w val="0.67812241375233517"/>
          <c:h val="5.6513009947830602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успеваемости среди ОО Усть-Лабинского района </a:t>
            </a:r>
          </a:p>
          <a:p>
            <a:pPr>
              <a:defRPr/>
            </a:pPr>
            <a:r>
              <a:rPr lang="ru-RU" baseline="0"/>
              <a:t>(КДР по русскому языку 9 кл., 24.04.14г.)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4.5110607002823218E-2"/>
          <c:y val="0.20143411127663099"/>
          <c:w val="0.93397061184926966"/>
          <c:h val="0.66846397578681038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- 10,94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балл'!$A$3:$A$32</c:f>
              <c:strCache>
                <c:ptCount val="30"/>
                <c:pt idx="0">
                  <c:v>№14</c:v>
                </c:pt>
                <c:pt idx="1">
                  <c:v>№28</c:v>
                </c:pt>
                <c:pt idx="2">
                  <c:v>№2</c:v>
                </c:pt>
                <c:pt idx="3">
                  <c:v>№5</c:v>
                </c:pt>
                <c:pt idx="4">
                  <c:v>№13</c:v>
                </c:pt>
                <c:pt idx="5">
                  <c:v>№3</c:v>
                </c:pt>
                <c:pt idx="6">
                  <c:v>№21</c:v>
                </c:pt>
                <c:pt idx="7">
                  <c:v>№1</c:v>
                </c:pt>
                <c:pt idx="8">
                  <c:v>№36</c:v>
                </c:pt>
                <c:pt idx="9">
                  <c:v>№23</c:v>
                </c:pt>
                <c:pt idx="10">
                  <c:v>№18</c:v>
                </c:pt>
                <c:pt idx="11">
                  <c:v>№16</c:v>
                </c:pt>
                <c:pt idx="12">
                  <c:v>№22</c:v>
                </c:pt>
                <c:pt idx="13">
                  <c:v>№31</c:v>
                </c:pt>
                <c:pt idx="14">
                  <c:v>№12</c:v>
                </c:pt>
                <c:pt idx="15">
                  <c:v>№20</c:v>
                </c:pt>
                <c:pt idx="16">
                  <c:v>№6</c:v>
                </c:pt>
                <c:pt idx="17">
                  <c:v>№19</c:v>
                </c:pt>
                <c:pt idx="18">
                  <c:v>№11</c:v>
                </c:pt>
                <c:pt idx="19">
                  <c:v>№8</c:v>
                </c:pt>
                <c:pt idx="20">
                  <c:v>№15</c:v>
                </c:pt>
                <c:pt idx="21">
                  <c:v>№9</c:v>
                </c:pt>
                <c:pt idx="22">
                  <c:v>№25</c:v>
                </c:pt>
                <c:pt idx="23">
                  <c:v>№24</c:v>
                </c:pt>
                <c:pt idx="24">
                  <c:v>№27</c:v>
                </c:pt>
                <c:pt idx="25">
                  <c:v>№7</c:v>
                </c:pt>
                <c:pt idx="26">
                  <c:v>№17</c:v>
                </c:pt>
                <c:pt idx="27">
                  <c:v>№10</c:v>
                </c:pt>
                <c:pt idx="28">
                  <c:v>№4</c:v>
                </c:pt>
                <c:pt idx="29">
                  <c:v>№26</c:v>
                </c:pt>
              </c:strCache>
            </c:strRef>
          </c:cat>
          <c:val>
            <c:numRef>
              <c:f>'ср. балл'!$B$3:$B$32</c:f>
              <c:numCache>
                <c:formatCode>General</c:formatCode>
                <c:ptCount val="30"/>
                <c:pt idx="0">
                  <c:v>12.05</c:v>
                </c:pt>
                <c:pt idx="1">
                  <c:v>11.89</c:v>
                </c:pt>
                <c:pt idx="2">
                  <c:v>11.87</c:v>
                </c:pt>
                <c:pt idx="3">
                  <c:v>11.84</c:v>
                </c:pt>
                <c:pt idx="4">
                  <c:v>11.72</c:v>
                </c:pt>
                <c:pt idx="5">
                  <c:v>11.68</c:v>
                </c:pt>
                <c:pt idx="6">
                  <c:v>11.67</c:v>
                </c:pt>
                <c:pt idx="7">
                  <c:v>11.43</c:v>
                </c:pt>
                <c:pt idx="8">
                  <c:v>11.37</c:v>
                </c:pt>
                <c:pt idx="9">
                  <c:v>11.21</c:v>
                </c:pt>
                <c:pt idx="10">
                  <c:v>11.11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10.9</c:v>
                </c:pt>
                <c:pt idx="15">
                  <c:v>10.75</c:v>
                </c:pt>
                <c:pt idx="16">
                  <c:v>10.73</c:v>
                </c:pt>
                <c:pt idx="17">
                  <c:v>10.73</c:v>
                </c:pt>
                <c:pt idx="18">
                  <c:v>10.69</c:v>
                </c:pt>
                <c:pt idx="19">
                  <c:v>10.59</c:v>
                </c:pt>
                <c:pt idx="20">
                  <c:v>10.58</c:v>
                </c:pt>
                <c:pt idx="21">
                  <c:v>10.35</c:v>
                </c:pt>
                <c:pt idx="22">
                  <c:v>10.28</c:v>
                </c:pt>
                <c:pt idx="23">
                  <c:v>10.199999999999999</c:v>
                </c:pt>
                <c:pt idx="24">
                  <c:v>10.199999999999999</c:v>
                </c:pt>
                <c:pt idx="25">
                  <c:v>10.11</c:v>
                </c:pt>
                <c:pt idx="26">
                  <c:v>9.86</c:v>
                </c:pt>
                <c:pt idx="27">
                  <c:v>9.6300000000000008</c:v>
                </c:pt>
                <c:pt idx="28">
                  <c:v>9.61</c:v>
                </c:pt>
                <c:pt idx="29">
                  <c:v>8.8000000000000007</c:v>
                </c:pt>
              </c:numCache>
            </c:numRef>
          </c:val>
        </c:ser>
        <c:axId val="50161536"/>
        <c:axId val="50163072"/>
      </c:barChart>
      <c:catAx>
        <c:axId val="5016153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b="1"/>
            </a:pPr>
            <a:endParaRPr lang="ru-RU"/>
          </a:p>
        </c:txPr>
        <c:crossAx val="50163072"/>
        <c:crosses val="autoZero"/>
        <c:auto val="1"/>
        <c:lblAlgn val="ctr"/>
        <c:lblOffset val="100"/>
      </c:catAx>
      <c:valAx>
        <c:axId val="50163072"/>
        <c:scaling>
          <c:orientation val="minMax"/>
        </c:scaling>
        <c:axPos val="l"/>
        <c:majorGridlines/>
        <c:numFmt formatCode="General" sourceLinked="1"/>
        <c:tickLblPos val="nextTo"/>
        <c:crossAx val="5016153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accent3"/>
                </a:solidFill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39324510465112883"/>
          <c:y val="0.22206024922560352"/>
          <c:w val="0.5266659075846889"/>
          <c:h val="5.4303043200681002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200" b="1" i="1"/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7"/>
  <c:chart>
    <c:title>
      <c:tx>
        <c:rich>
          <a:bodyPr/>
          <a:lstStyle/>
          <a:p>
            <a:pPr>
              <a:defRPr/>
            </a:pPr>
            <a:r>
              <a:rPr lang="ru-RU"/>
              <a:t>Рейтинг</a:t>
            </a:r>
            <a:r>
              <a:rPr lang="ru-RU" baseline="0"/>
              <a:t> по среднему баллу среди МКШ </a:t>
            </a:r>
          </a:p>
          <a:p>
            <a:pPr>
              <a:defRPr/>
            </a:pPr>
            <a:r>
              <a:rPr lang="ru-RU" baseline="0"/>
              <a:t>(КДР по русскому языку 9 кл., 24.04.14г.)</a:t>
            </a:r>
            <a:endParaRPr lang="ru-RU"/>
          </a:p>
        </c:rich>
      </c:tx>
    </c:title>
    <c:plotArea>
      <c:layout>
        <c:manualLayout>
          <c:layoutTarget val="inner"/>
          <c:xMode val="edge"/>
          <c:yMode val="edge"/>
          <c:x val="4.886076589823863E-2"/>
          <c:y val="0.23214853897738491"/>
          <c:w val="0.93651355026404837"/>
          <c:h val="0.65708976914970041"/>
        </c:manualLayout>
      </c:layout>
      <c:barChart>
        <c:barDir val="col"/>
        <c:grouping val="clustered"/>
        <c:ser>
          <c:idx val="0"/>
          <c:order val="0"/>
          <c:tx>
            <c:v>Средний балл по району - 10,94</c:v>
          </c:tx>
          <c:dLbls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/>
                </a:solidFill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dLblPos val="inEnd"/>
            <c:showVal val="1"/>
          </c:dLbls>
          <c:cat>
            <c:strRef>
              <c:f>'ср. балл'!$A$35:$A$49</c:f>
              <c:strCache>
                <c:ptCount val="15"/>
                <c:pt idx="0">
                  <c:v>№14</c:v>
                </c:pt>
                <c:pt idx="1">
                  <c:v>№28</c:v>
                </c:pt>
                <c:pt idx="2">
                  <c:v>№21</c:v>
                </c:pt>
                <c:pt idx="3">
                  <c:v>№18</c:v>
                </c:pt>
                <c:pt idx="4">
                  <c:v>№16</c:v>
                </c:pt>
                <c:pt idx="5">
                  <c:v>№22</c:v>
                </c:pt>
                <c:pt idx="6">
                  <c:v>№31</c:v>
                </c:pt>
                <c:pt idx="7">
                  <c:v>№8</c:v>
                </c:pt>
                <c:pt idx="8">
                  <c:v>№15</c:v>
                </c:pt>
                <c:pt idx="9">
                  <c:v>№9</c:v>
                </c:pt>
                <c:pt idx="10">
                  <c:v>№24</c:v>
                </c:pt>
                <c:pt idx="11">
                  <c:v>№27</c:v>
                </c:pt>
                <c:pt idx="12">
                  <c:v>№17</c:v>
                </c:pt>
                <c:pt idx="13">
                  <c:v>№10</c:v>
                </c:pt>
                <c:pt idx="14">
                  <c:v>№26</c:v>
                </c:pt>
              </c:strCache>
            </c:strRef>
          </c:cat>
          <c:val>
            <c:numRef>
              <c:f>'ср. балл'!$B$35:$B$49</c:f>
              <c:numCache>
                <c:formatCode>General</c:formatCode>
                <c:ptCount val="15"/>
                <c:pt idx="0">
                  <c:v>12.05</c:v>
                </c:pt>
                <c:pt idx="1">
                  <c:v>11.89</c:v>
                </c:pt>
                <c:pt idx="2">
                  <c:v>11.67</c:v>
                </c:pt>
                <c:pt idx="3">
                  <c:v>11.11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10.59</c:v>
                </c:pt>
                <c:pt idx="8">
                  <c:v>10.58</c:v>
                </c:pt>
                <c:pt idx="9">
                  <c:v>10.35</c:v>
                </c:pt>
                <c:pt idx="10">
                  <c:v>10.199999999999999</c:v>
                </c:pt>
                <c:pt idx="11">
                  <c:v>10.199999999999999</c:v>
                </c:pt>
                <c:pt idx="12">
                  <c:v>9.86</c:v>
                </c:pt>
                <c:pt idx="13">
                  <c:v>9.6300000000000008</c:v>
                </c:pt>
                <c:pt idx="14">
                  <c:v>8.8000000000000007</c:v>
                </c:pt>
              </c:numCache>
            </c:numRef>
          </c:val>
        </c:ser>
        <c:axId val="50171264"/>
        <c:axId val="50476160"/>
      </c:barChart>
      <c:catAx>
        <c:axId val="5017126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50476160"/>
        <c:crosses val="autoZero"/>
        <c:auto val="1"/>
        <c:lblAlgn val="ctr"/>
        <c:lblOffset val="100"/>
      </c:catAx>
      <c:valAx>
        <c:axId val="50476160"/>
        <c:scaling>
          <c:orientation val="minMax"/>
        </c:scaling>
        <c:axPos val="l"/>
        <c:majorGridlines/>
        <c:numFmt formatCode="General" sourceLinked="1"/>
        <c:tickLblPos val="nextTo"/>
        <c:crossAx val="5017126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1" baseline="0">
                <a:solidFill>
                  <a:schemeClr val="accent3"/>
                </a:solidFill>
              </a:defRPr>
            </a:pPr>
            <a:endParaRPr lang="ru-RU"/>
          </a:p>
        </c:txPr>
      </c:legendEntry>
      <c:layout>
        <c:manualLayout>
          <c:xMode val="edge"/>
          <c:yMode val="edge"/>
          <c:x val="0.30424981817031899"/>
          <c:y val="0.24576649146478183"/>
          <c:w val="0.58972608544413863"/>
          <c:h val="6.1663813762410119E-2"/>
        </c:manualLayout>
      </c:layout>
      <c:spPr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  <a:effectLst>
          <a:glow rad="63500">
            <a:schemeClr val="accent6">
              <a:satMod val="175000"/>
              <a:alpha val="40000"/>
            </a:schemeClr>
          </a:glow>
        </a:effectLst>
      </c:spPr>
      <c:txPr>
        <a:bodyPr/>
        <a:lstStyle/>
        <a:p>
          <a:pPr>
            <a:defRPr sz="1400" b="1" i="1"/>
          </a:pPr>
          <a:endParaRPr lang="ru-RU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333374</xdr:colOff>
      <xdr:row>1</xdr:row>
      <xdr:rowOff>209550</xdr:rowOff>
    </xdr:from>
    <xdr:to>
      <xdr:col>24</xdr:col>
      <xdr:colOff>76199</xdr:colOff>
      <xdr:row>19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3</xdr:row>
      <xdr:rowOff>38100</xdr:rowOff>
    </xdr:from>
    <xdr:to>
      <xdr:col>18</xdr:col>
      <xdr:colOff>571499</xdr:colOff>
      <xdr:row>29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11</xdr:row>
      <xdr:rowOff>123825</xdr:rowOff>
    </xdr:from>
    <xdr:to>
      <xdr:col>18</xdr:col>
      <xdr:colOff>552450</xdr:colOff>
      <xdr:row>11</xdr:row>
      <xdr:rowOff>142875</xdr:rowOff>
    </xdr:to>
    <xdr:cxnSp macro="">
      <xdr:nvCxnSpPr>
        <xdr:cNvPr id="4" name="Прямая соединительная линия 3"/>
        <xdr:cNvCxnSpPr/>
      </xdr:nvCxnSpPr>
      <xdr:spPr>
        <a:xfrm>
          <a:off x="2847975" y="2219325"/>
          <a:ext cx="8677275" cy="19050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400050</xdr:colOff>
      <xdr:row>18</xdr:row>
      <xdr:rowOff>47625</xdr:rowOff>
    </xdr:from>
    <xdr:to>
      <xdr:col>18</xdr:col>
      <xdr:colOff>571500</xdr:colOff>
      <xdr:row>18</xdr:row>
      <xdr:rowOff>77788</xdr:rowOff>
    </xdr:to>
    <xdr:cxnSp macro="">
      <xdr:nvCxnSpPr>
        <xdr:cNvPr id="6" name="Прямая соединительная линия 5"/>
        <xdr:cNvCxnSpPr/>
      </xdr:nvCxnSpPr>
      <xdr:spPr>
        <a:xfrm>
          <a:off x="2838450" y="3476625"/>
          <a:ext cx="8705850" cy="30163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31</xdr:row>
      <xdr:rowOff>66674</xdr:rowOff>
    </xdr:from>
    <xdr:to>
      <xdr:col>17</xdr:col>
      <xdr:colOff>485775</xdr:colOff>
      <xdr:row>51</xdr:row>
      <xdr:rowOff>114299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37</xdr:row>
      <xdr:rowOff>95250</xdr:rowOff>
    </xdr:from>
    <xdr:to>
      <xdr:col>17</xdr:col>
      <xdr:colOff>476250</xdr:colOff>
      <xdr:row>37</xdr:row>
      <xdr:rowOff>114300</xdr:rowOff>
    </xdr:to>
    <xdr:cxnSp macro="">
      <xdr:nvCxnSpPr>
        <xdr:cNvPr id="10" name="Прямая соединительная линия 9"/>
        <xdr:cNvCxnSpPr/>
      </xdr:nvCxnSpPr>
      <xdr:spPr>
        <a:xfrm>
          <a:off x="2838450" y="7143750"/>
          <a:ext cx="8001000" cy="19050"/>
        </a:xfrm>
        <a:prstGeom prst="line">
          <a:avLst/>
        </a:prstGeom>
        <a:ln>
          <a:prstDash val="lgDashDotDot"/>
        </a:ln>
        <a:effectLst>
          <a:glow rad="101600">
            <a:schemeClr val="accent1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42</xdr:row>
      <xdr:rowOff>47625</xdr:rowOff>
    </xdr:from>
    <xdr:to>
      <xdr:col>17</xdr:col>
      <xdr:colOff>466725</xdr:colOff>
      <xdr:row>42</xdr:row>
      <xdr:rowOff>66675</xdr:rowOff>
    </xdr:to>
    <xdr:cxnSp macro="">
      <xdr:nvCxnSpPr>
        <xdr:cNvPr id="12" name="Прямая соединительная линия 11"/>
        <xdr:cNvCxnSpPr/>
      </xdr:nvCxnSpPr>
      <xdr:spPr>
        <a:xfrm flipV="1">
          <a:off x="2819400" y="8048625"/>
          <a:ext cx="8010525" cy="19050"/>
        </a:xfrm>
        <a:prstGeom prst="line">
          <a:avLst/>
        </a:prstGeom>
        <a:ln>
          <a:prstDash val="lgDashDotDot"/>
        </a:ln>
        <a:effectLst>
          <a:glow rad="1016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9</xdr:row>
      <xdr:rowOff>104775</xdr:rowOff>
    </xdr:from>
    <xdr:to>
      <xdr:col>20</xdr:col>
      <xdr:colOff>466725</xdr:colOff>
      <xdr:row>31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16</xdr:row>
      <xdr:rowOff>152400</xdr:rowOff>
    </xdr:from>
    <xdr:to>
      <xdr:col>20</xdr:col>
      <xdr:colOff>466725</xdr:colOff>
      <xdr:row>16</xdr:row>
      <xdr:rowOff>180975</xdr:rowOff>
    </xdr:to>
    <xdr:cxnSp macro="">
      <xdr:nvCxnSpPr>
        <xdr:cNvPr id="4" name="Прямая соединительная линия 3"/>
        <xdr:cNvCxnSpPr/>
      </xdr:nvCxnSpPr>
      <xdr:spPr>
        <a:xfrm flipV="1">
          <a:off x="2238375" y="3267075"/>
          <a:ext cx="9810750" cy="28575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31</xdr:row>
      <xdr:rowOff>161924</xdr:rowOff>
    </xdr:from>
    <xdr:to>
      <xdr:col>16</xdr:col>
      <xdr:colOff>552450</xdr:colOff>
      <xdr:row>50</xdr:row>
      <xdr:rowOff>123824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333375</xdr:colOff>
      <xdr:row>38</xdr:row>
      <xdr:rowOff>180975</xdr:rowOff>
    </xdr:from>
    <xdr:to>
      <xdr:col>16</xdr:col>
      <xdr:colOff>542925</xdr:colOff>
      <xdr:row>38</xdr:row>
      <xdr:rowOff>190500</xdr:rowOff>
    </xdr:to>
    <xdr:cxnSp macro="">
      <xdr:nvCxnSpPr>
        <xdr:cNvPr id="7" name="Прямая соединительная линия 6"/>
        <xdr:cNvCxnSpPr/>
      </xdr:nvCxnSpPr>
      <xdr:spPr>
        <a:xfrm flipV="1">
          <a:off x="2162175" y="7639050"/>
          <a:ext cx="7524750" cy="9525"/>
        </a:xfrm>
        <a:prstGeom prst="line">
          <a:avLst/>
        </a:prstGeom>
        <a:ln>
          <a:prstDash val="sysDot"/>
        </a:ln>
        <a:effectLst>
          <a:glow rad="101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4"/>
  <sheetViews>
    <sheetView workbookViewId="0">
      <selection activeCell="AD16" sqref="AD16"/>
    </sheetView>
  </sheetViews>
  <sheetFormatPr defaultRowHeight="15"/>
  <cols>
    <col min="1" max="1" width="8" customWidth="1"/>
    <col min="2" max="2" width="3.42578125" customWidth="1"/>
    <col min="3" max="3" width="3" customWidth="1"/>
    <col min="4" max="4" width="11.42578125" customWidth="1"/>
    <col min="5" max="5" width="5.28515625" customWidth="1"/>
    <col min="6" max="6" width="5.140625" customWidth="1"/>
    <col min="7" max="28" width="5.7109375" customWidth="1"/>
  </cols>
  <sheetData>
    <row r="1" spans="1:28" ht="15.75" thickBot="1"/>
    <row r="2" spans="1:28" ht="18.75" customHeight="1" thickBot="1">
      <c r="A2" s="183" t="s">
        <v>124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5"/>
    </row>
    <row r="3" spans="1:28" ht="15.75" thickBot="1">
      <c r="A3" s="157" t="s">
        <v>54</v>
      </c>
      <c r="B3" s="158"/>
      <c r="C3" s="158"/>
      <c r="D3" s="159"/>
      <c r="E3" s="166" t="s">
        <v>55</v>
      </c>
      <c r="F3" s="167" t="s">
        <v>56</v>
      </c>
      <c r="G3" s="156" t="s">
        <v>57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5" t="s">
        <v>58</v>
      </c>
      <c r="V3" s="155"/>
      <c r="W3" s="155"/>
      <c r="X3" s="155"/>
      <c r="Y3" s="155" t="s">
        <v>59</v>
      </c>
      <c r="Z3" s="155"/>
      <c r="AA3" s="155"/>
      <c r="AB3" s="155"/>
    </row>
    <row r="4" spans="1:28" ht="15.75" thickBot="1">
      <c r="A4" s="160"/>
      <c r="B4" s="161"/>
      <c r="C4" s="161"/>
      <c r="D4" s="162"/>
      <c r="E4" s="166"/>
      <c r="F4" s="167"/>
      <c r="G4" s="67">
        <v>26.148409893992934</v>
      </c>
      <c r="H4" s="67">
        <v>66.431095406360413</v>
      </c>
      <c r="I4" s="67">
        <v>18.963486454652532</v>
      </c>
      <c r="J4" s="67">
        <v>34.746760895170794</v>
      </c>
      <c r="K4" s="67">
        <v>38.869257950530034</v>
      </c>
      <c r="L4" s="67">
        <v>17.90341578327444</v>
      </c>
      <c r="M4" s="67">
        <v>78.563015312131924</v>
      </c>
      <c r="N4" s="67">
        <v>10.954063604240282</v>
      </c>
      <c r="O4" s="67">
        <v>87.16136631330977</v>
      </c>
      <c r="P4" s="67">
        <v>63.015312131919913</v>
      </c>
      <c r="Q4" s="67">
        <v>53.239104829210838</v>
      </c>
      <c r="R4" s="67">
        <v>89.045936395759711</v>
      </c>
      <c r="S4" s="67">
        <v>90.223792697290932</v>
      </c>
      <c r="T4" s="67">
        <v>73.733804475853944</v>
      </c>
      <c r="U4" s="155"/>
      <c r="V4" s="155"/>
      <c r="W4" s="155"/>
      <c r="X4" s="155"/>
      <c r="Y4" s="155"/>
      <c r="Z4" s="155"/>
      <c r="AA4" s="155"/>
      <c r="AB4" s="155"/>
    </row>
    <row r="5" spans="1:28" ht="15.75" thickBot="1">
      <c r="A5" s="160"/>
      <c r="B5" s="161"/>
      <c r="C5" s="161"/>
      <c r="D5" s="162"/>
      <c r="E5" s="166"/>
      <c r="F5" s="167"/>
      <c r="G5" s="156" t="s">
        <v>60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5"/>
      <c r="V5" s="155"/>
      <c r="W5" s="155"/>
      <c r="X5" s="155"/>
      <c r="Y5" s="155"/>
      <c r="Z5" s="155"/>
      <c r="AA5" s="155"/>
      <c r="AB5" s="155"/>
    </row>
    <row r="6" spans="1:28" ht="15.75" thickBot="1">
      <c r="A6" s="163"/>
      <c r="B6" s="164"/>
      <c r="C6" s="164"/>
      <c r="D6" s="165"/>
      <c r="E6" s="186">
        <v>926</v>
      </c>
      <c r="F6" s="189">
        <v>849</v>
      </c>
      <c r="G6" s="68">
        <v>222</v>
      </c>
      <c r="H6" s="68">
        <v>564</v>
      </c>
      <c r="I6" s="68">
        <v>161</v>
      </c>
      <c r="J6" s="68">
        <v>295</v>
      </c>
      <c r="K6" s="68">
        <v>330</v>
      </c>
      <c r="L6" s="68">
        <v>152</v>
      </c>
      <c r="M6" s="68">
        <v>667</v>
      </c>
      <c r="N6" s="68">
        <v>93</v>
      </c>
      <c r="O6" s="68">
        <v>740</v>
      </c>
      <c r="P6" s="68">
        <v>535</v>
      </c>
      <c r="Q6" s="68">
        <v>452</v>
      </c>
      <c r="R6" s="68">
        <v>756</v>
      </c>
      <c r="S6" s="68">
        <v>766</v>
      </c>
      <c r="T6" s="68">
        <v>626</v>
      </c>
      <c r="U6" s="67">
        <v>33</v>
      </c>
      <c r="V6" s="67">
        <v>390</v>
      </c>
      <c r="W6" s="67">
        <v>314</v>
      </c>
      <c r="X6" s="67">
        <v>112</v>
      </c>
      <c r="Y6" s="69">
        <v>3.8869257950530036</v>
      </c>
      <c r="Z6" s="69">
        <v>45.936395759717314</v>
      </c>
      <c r="AA6" s="69">
        <v>36.984687868080094</v>
      </c>
      <c r="AB6" s="69">
        <v>13.191990577149587</v>
      </c>
    </row>
    <row r="7" spans="1:28" ht="15.75" thickBot="1">
      <c r="A7" s="155" t="s">
        <v>0</v>
      </c>
      <c r="B7" s="172" t="s">
        <v>1</v>
      </c>
      <c r="C7" s="173" t="s">
        <v>2</v>
      </c>
      <c r="D7" s="174" t="s">
        <v>3</v>
      </c>
      <c r="E7" s="187"/>
      <c r="F7" s="190"/>
      <c r="G7" s="156" t="s">
        <v>61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5" t="s">
        <v>62</v>
      </c>
      <c r="V7" s="168"/>
      <c r="W7" s="168"/>
      <c r="X7" s="168"/>
      <c r="Y7" s="169" t="s">
        <v>63</v>
      </c>
      <c r="Z7" s="170"/>
      <c r="AA7" s="170"/>
      <c r="AB7" s="171"/>
    </row>
    <row r="8" spans="1:28" ht="52.5" thickBot="1">
      <c r="A8" s="155"/>
      <c r="B8" s="172"/>
      <c r="C8" s="173"/>
      <c r="D8" s="174"/>
      <c r="E8" s="188"/>
      <c r="F8" s="191"/>
      <c r="G8" s="70" t="s">
        <v>64</v>
      </c>
      <c r="H8" s="70" t="s">
        <v>65</v>
      </c>
      <c r="I8" s="71" t="s">
        <v>66</v>
      </c>
      <c r="J8" s="71" t="s">
        <v>67</v>
      </c>
      <c r="K8" s="71" t="s">
        <v>68</v>
      </c>
      <c r="L8" s="70" t="s">
        <v>69</v>
      </c>
      <c r="M8" s="70" t="s">
        <v>70</v>
      </c>
      <c r="N8" s="71" t="s">
        <v>71</v>
      </c>
      <c r="O8" s="71" t="s">
        <v>72</v>
      </c>
      <c r="P8" s="72" t="s">
        <v>73</v>
      </c>
      <c r="Q8" s="72" t="s">
        <v>74</v>
      </c>
      <c r="R8" s="72" t="s">
        <v>75</v>
      </c>
      <c r="S8" s="72" t="s">
        <v>76</v>
      </c>
      <c r="T8" s="72" t="s">
        <v>77</v>
      </c>
      <c r="U8" s="73" t="s">
        <v>78</v>
      </c>
      <c r="V8" s="74" t="s">
        <v>79</v>
      </c>
      <c r="W8" s="74" t="s">
        <v>80</v>
      </c>
      <c r="X8" s="75" t="s">
        <v>81</v>
      </c>
      <c r="Y8" s="73" t="s">
        <v>78</v>
      </c>
      <c r="Z8" s="74" t="s">
        <v>79</v>
      </c>
      <c r="AA8" s="74" t="s">
        <v>80</v>
      </c>
      <c r="AB8" s="75" t="s">
        <v>81</v>
      </c>
    </row>
    <row r="9" spans="1:28" ht="15.75" thickBot="1">
      <c r="A9" s="106" t="s">
        <v>82</v>
      </c>
      <c r="B9" s="97" t="s">
        <v>10</v>
      </c>
      <c r="C9" s="98" t="s">
        <v>73</v>
      </c>
      <c r="D9" s="99" t="s">
        <v>83</v>
      </c>
      <c r="E9" s="94">
        <v>26</v>
      </c>
      <c r="F9" s="91">
        <v>23</v>
      </c>
      <c r="G9" s="78">
        <v>9</v>
      </c>
      <c r="H9" s="79">
        <v>12</v>
      </c>
      <c r="I9" s="89">
        <v>4</v>
      </c>
      <c r="J9" s="89">
        <v>5</v>
      </c>
      <c r="K9" s="89">
        <v>13</v>
      </c>
      <c r="L9" s="89">
        <v>2</v>
      </c>
      <c r="M9" s="89">
        <v>21</v>
      </c>
      <c r="N9" s="89">
        <v>3</v>
      </c>
      <c r="O9" s="89">
        <v>20</v>
      </c>
      <c r="P9" s="79">
        <v>17</v>
      </c>
      <c r="Q9" s="79">
        <v>13</v>
      </c>
      <c r="R9" s="79">
        <v>20</v>
      </c>
      <c r="S9" s="79">
        <v>20</v>
      </c>
      <c r="T9" s="79">
        <v>20</v>
      </c>
      <c r="U9" s="76">
        <v>1</v>
      </c>
      <c r="V9" s="79">
        <v>8</v>
      </c>
      <c r="W9" s="79">
        <v>10</v>
      </c>
      <c r="X9" s="77">
        <v>4</v>
      </c>
      <c r="Y9" s="107">
        <v>4.3478260869565215</v>
      </c>
      <c r="Z9" s="108">
        <v>34.782608695652172</v>
      </c>
      <c r="AA9" s="108">
        <v>43.478260869565219</v>
      </c>
      <c r="AB9" s="109">
        <v>17.391304347826086</v>
      </c>
    </row>
    <row r="10" spans="1:28">
      <c r="A10" s="175" t="s">
        <v>84</v>
      </c>
      <c r="B10" s="97" t="s">
        <v>10</v>
      </c>
      <c r="C10" s="98" t="s">
        <v>73</v>
      </c>
      <c r="D10" s="99" t="s">
        <v>35</v>
      </c>
      <c r="E10" s="94">
        <v>24</v>
      </c>
      <c r="F10" s="91">
        <v>23</v>
      </c>
      <c r="G10" s="78">
        <v>3</v>
      </c>
      <c r="H10" s="79">
        <v>20</v>
      </c>
      <c r="I10" s="89">
        <v>3</v>
      </c>
      <c r="J10" s="89">
        <v>3</v>
      </c>
      <c r="K10" s="89">
        <v>17</v>
      </c>
      <c r="L10" s="89">
        <v>1</v>
      </c>
      <c r="M10" s="89">
        <v>22</v>
      </c>
      <c r="N10" s="89">
        <v>0</v>
      </c>
      <c r="O10" s="89">
        <v>23</v>
      </c>
      <c r="P10" s="79">
        <v>19</v>
      </c>
      <c r="Q10" s="79">
        <v>13</v>
      </c>
      <c r="R10" s="79">
        <v>22</v>
      </c>
      <c r="S10" s="79">
        <v>20</v>
      </c>
      <c r="T10" s="79">
        <v>21</v>
      </c>
      <c r="U10" s="76">
        <v>0</v>
      </c>
      <c r="V10" s="79">
        <v>4</v>
      </c>
      <c r="W10" s="79">
        <v>13</v>
      </c>
      <c r="X10" s="77">
        <v>6</v>
      </c>
      <c r="Y10" s="177">
        <v>1.4084507042253522</v>
      </c>
      <c r="Z10" s="179">
        <v>33.802816901408448</v>
      </c>
      <c r="AA10" s="179">
        <v>40.845070422535215</v>
      </c>
      <c r="AB10" s="181">
        <v>23.943661971830984</v>
      </c>
    </row>
    <row r="11" spans="1:28">
      <c r="A11" s="176"/>
      <c r="B11" s="100" t="s">
        <v>13</v>
      </c>
      <c r="C11" s="101" t="s">
        <v>73</v>
      </c>
      <c r="D11" s="102" t="s">
        <v>35</v>
      </c>
      <c r="E11" s="95">
        <v>26</v>
      </c>
      <c r="F11" s="92">
        <v>24</v>
      </c>
      <c r="G11" s="82">
        <v>2</v>
      </c>
      <c r="H11" s="83">
        <v>22</v>
      </c>
      <c r="I11" s="90">
        <v>4</v>
      </c>
      <c r="J11" s="90">
        <v>9</v>
      </c>
      <c r="K11" s="90">
        <v>11</v>
      </c>
      <c r="L11" s="90">
        <v>3</v>
      </c>
      <c r="M11" s="90">
        <v>21</v>
      </c>
      <c r="N11" s="90">
        <v>0</v>
      </c>
      <c r="O11" s="90">
        <v>24</v>
      </c>
      <c r="P11" s="83">
        <v>17</v>
      </c>
      <c r="Q11" s="83">
        <v>19</v>
      </c>
      <c r="R11" s="83">
        <v>24</v>
      </c>
      <c r="S11" s="83">
        <v>22</v>
      </c>
      <c r="T11" s="83">
        <v>20</v>
      </c>
      <c r="U11" s="80">
        <v>0</v>
      </c>
      <c r="V11" s="83">
        <v>8</v>
      </c>
      <c r="W11" s="83">
        <v>8</v>
      </c>
      <c r="X11" s="81">
        <v>8</v>
      </c>
      <c r="Y11" s="178"/>
      <c r="Z11" s="180"/>
      <c r="AA11" s="180"/>
      <c r="AB11" s="182"/>
    </row>
    <row r="12" spans="1:28" ht="15.75" thickBot="1">
      <c r="A12" s="176"/>
      <c r="B12" s="100" t="s">
        <v>16</v>
      </c>
      <c r="C12" s="101" t="s">
        <v>73</v>
      </c>
      <c r="D12" s="102" t="s">
        <v>36</v>
      </c>
      <c r="E12" s="95">
        <v>25</v>
      </c>
      <c r="F12" s="92">
        <v>24</v>
      </c>
      <c r="G12" s="82">
        <v>9</v>
      </c>
      <c r="H12" s="83">
        <v>13</v>
      </c>
      <c r="I12" s="90">
        <v>8</v>
      </c>
      <c r="J12" s="90">
        <v>5</v>
      </c>
      <c r="K12" s="90">
        <v>11</v>
      </c>
      <c r="L12" s="90">
        <v>3</v>
      </c>
      <c r="M12" s="90">
        <v>18</v>
      </c>
      <c r="N12" s="90">
        <v>2</v>
      </c>
      <c r="O12" s="90">
        <v>22</v>
      </c>
      <c r="P12" s="83">
        <v>14</v>
      </c>
      <c r="Q12" s="83">
        <v>12</v>
      </c>
      <c r="R12" s="83">
        <v>24</v>
      </c>
      <c r="S12" s="83">
        <v>24</v>
      </c>
      <c r="T12" s="83">
        <v>14</v>
      </c>
      <c r="U12" s="80">
        <v>1</v>
      </c>
      <c r="V12" s="83">
        <v>12</v>
      </c>
      <c r="W12" s="83">
        <v>8</v>
      </c>
      <c r="X12" s="81">
        <v>3</v>
      </c>
      <c r="Y12" s="178"/>
      <c r="Z12" s="180"/>
      <c r="AA12" s="180"/>
      <c r="AB12" s="182"/>
    </row>
    <row r="13" spans="1:28">
      <c r="A13" s="175" t="s">
        <v>85</v>
      </c>
      <c r="B13" s="97" t="s">
        <v>10</v>
      </c>
      <c r="C13" s="98" t="s">
        <v>73</v>
      </c>
      <c r="D13" s="99" t="s">
        <v>19</v>
      </c>
      <c r="E13" s="94">
        <v>27</v>
      </c>
      <c r="F13" s="91">
        <v>27</v>
      </c>
      <c r="G13" s="78">
        <v>5</v>
      </c>
      <c r="H13" s="79">
        <v>22</v>
      </c>
      <c r="I13" s="79">
        <v>5</v>
      </c>
      <c r="J13" s="79">
        <v>4</v>
      </c>
      <c r="K13" s="79">
        <v>17</v>
      </c>
      <c r="L13" s="79">
        <v>2</v>
      </c>
      <c r="M13" s="79">
        <v>25</v>
      </c>
      <c r="N13" s="79">
        <v>4</v>
      </c>
      <c r="O13" s="79">
        <v>23</v>
      </c>
      <c r="P13" s="79">
        <v>17</v>
      </c>
      <c r="Q13" s="79">
        <v>15</v>
      </c>
      <c r="R13" s="79">
        <v>26</v>
      </c>
      <c r="S13" s="79">
        <v>24</v>
      </c>
      <c r="T13" s="79">
        <v>24</v>
      </c>
      <c r="U13" s="76">
        <v>1</v>
      </c>
      <c r="V13" s="79">
        <v>5</v>
      </c>
      <c r="W13" s="79">
        <v>16</v>
      </c>
      <c r="X13" s="77">
        <v>5</v>
      </c>
      <c r="Y13" s="177">
        <v>4.3478260869565215</v>
      </c>
      <c r="Z13" s="179">
        <v>26.086956521739129</v>
      </c>
      <c r="AA13" s="179">
        <v>54.347826086956516</v>
      </c>
      <c r="AB13" s="181">
        <v>15.217391304347828</v>
      </c>
    </row>
    <row r="14" spans="1:28" ht="15.75" thickBot="1">
      <c r="A14" s="176"/>
      <c r="B14" s="100" t="s">
        <v>13</v>
      </c>
      <c r="C14" s="101" t="s">
        <v>73</v>
      </c>
      <c r="D14" s="102" t="s">
        <v>19</v>
      </c>
      <c r="E14" s="95">
        <v>23</v>
      </c>
      <c r="F14" s="92">
        <v>19</v>
      </c>
      <c r="G14" s="82">
        <v>2</v>
      </c>
      <c r="H14" s="83">
        <v>16</v>
      </c>
      <c r="I14" s="83">
        <v>2</v>
      </c>
      <c r="J14" s="83">
        <v>8</v>
      </c>
      <c r="K14" s="83">
        <v>9</v>
      </c>
      <c r="L14" s="83">
        <v>4</v>
      </c>
      <c r="M14" s="83">
        <v>14</v>
      </c>
      <c r="N14" s="83">
        <v>2</v>
      </c>
      <c r="O14" s="83">
        <v>16</v>
      </c>
      <c r="P14" s="83">
        <v>11</v>
      </c>
      <c r="Q14" s="83">
        <v>8</v>
      </c>
      <c r="R14" s="83">
        <v>16</v>
      </c>
      <c r="S14" s="83">
        <v>19</v>
      </c>
      <c r="T14" s="83">
        <v>17</v>
      </c>
      <c r="U14" s="80">
        <v>1</v>
      </c>
      <c r="V14" s="83">
        <v>7</v>
      </c>
      <c r="W14" s="83">
        <v>9</v>
      </c>
      <c r="X14" s="81">
        <v>2</v>
      </c>
      <c r="Y14" s="178"/>
      <c r="Z14" s="180"/>
      <c r="AA14" s="180"/>
      <c r="AB14" s="182"/>
    </row>
    <row r="15" spans="1:28" ht="15.75" thickBot="1">
      <c r="A15" s="175" t="s">
        <v>86</v>
      </c>
      <c r="B15" s="97" t="s">
        <v>10</v>
      </c>
      <c r="C15" s="98" t="s">
        <v>73</v>
      </c>
      <c r="D15" s="99" t="s">
        <v>41</v>
      </c>
      <c r="E15" s="94">
        <v>23</v>
      </c>
      <c r="F15" s="91">
        <v>22</v>
      </c>
      <c r="G15" s="78">
        <v>6</v>
      </c>
      <c r="H15" s="79">
        <v>13</v>
      </c>
      <c r="I15" s="79">
        <v>8</v>
      </c>
      <c r="J15" s="79">
        <v>6</v>
      </c>
      <c r="K15" s="79">
        <v>3</v>
      </c>
      <c r="L15" s="79">
        <v>7</v>
      </c>
      <c r="M15" s="79">
        <v>13</v>
      </c>
      <c r="N15" s="79">
        <v>6</v>
      </c>
      <c r="O15" s="79">
        <v>15</v>
      </c>
      <c r="P15" s="79">
        <v>10</v>
      </c>
      <c r="Q15" s="79">
        <v>12</v>
      </c>
      <c r="R15" s="79">
        <v>20</v>
      </c>
      <c r="S15" s="79">
        <v>20</v>
      </c>
      <c r="T15" s="79">
        <v>7</v>
      </c>
      <c r="U15" s="76">
        <v>2</v>
      </c>
      <c r="V15" s="79">
        <v>15</v>
      </c>
      <c r="W15" s="79">
        <v>4</v>
      </c>
      <c r="X15" s="77">
        <v>1</v>
      </c>
      <c r="Y15" s="177">
        <v>14.893617021276595</v>
      </c>
      <c r="Z15" s="179">
        <v>59.574468085106382</v>
      </c>
      <c r="AA15" s="179">
        <v>21.276595744680851</v>
      </c>
      <c r="AB15" s="181">
        <v>4.2553191489361701</v>
      </c>
    </row>
    <row r="16" spans="1:28" ht="15.75" thickBot="1">
      <c r="A16" s="176"/>
      <c r="B16" s="100" t="s">
        <v>13</v>
      </c>
      <c r="C16" s="101" t="s">
        <v>73</v>
      </c>
      <c r="D16" s="102" t="s">
        <v>87</v>
      </c>
      <c r="E16" s="94">
        <v>26</v>
      </c>
      <c r="F16" s="91">
        <v>25</v>
      </c>
      <c r="G16" s="78">
        <v>8</v>
      </c>
      <c r="H16" s="79">
        <v>13</v>
      </c>
      <c r="I16" s="79">
        <v>6</v>
      </c>
      <c r="J16" s="79">
        <v>8</v>
      </c>
      <c r="K16" s="79">
        <v>5</v>
      </c>
      <c r="L16" s="79">
        <v>9</v>
      </c>
      <c r="M16" s="79">
        <v>14</v>
      </c>
      <c r="N16" s="79">
        <v>8</v>
      </c>
      <c r="O16" s="79">
        <v>16</v>
      </c>
      <c r="P16" s="79">
        <v>18</v>
      </c>
      <c r="Q16" s="79">
        <v>11</v>
      </c>
      <c r="R16" s="79">
        <v>24</v>
      </c>
      <c r="S16" s="79">
        <v>19</v>
      </c>
      <c r="T16" s="79">
        <v>23</v>
      </c>
      <c r="U16" s="76">
        <v>5</v>
      </c>
      <c r="V16" s="79">
        <v>13</v>
      </c>
      <c r="W16" s="79">
        <v>6</v>
      </c>
      <c r="X16" s="77">
        <v>1</v>
      </c>
      <c r="Y16" s="178"/>
      <c r="Z16" s="180"/>
      <c r="AA16" s="180"/>
      <c r="AB16" s="182"/>
    </row>
    <row r="17" spans="1:28">
      <c r="A17" s="175" t="s">
        <v>88</v>
      </c>
      <c r="B17" s="97" t="s">
        <v>10</v>
      </c>
      <c r="C17" s="98" t="s">
        <v>89</v>
      </c>
      <c r="D17" s="99" t="s">
        <v>14</v>
      </c>
      <c r="E17" s="94">
        <v>20</v>
      </c>
      <c r="F17" s="91">
        <v>19</v>
      </c>
      <c r="G17" s="78">
        <v>6</v>
      </c>
      <c r="H17" s="79">
        <v>9</v>
      </c>
      <c r="I17" s="79">
        <v>3</v>
      </c>
      <c r="J17" s="79">
        <v>4</v>
      </c>
      <c r="K17" s="79">
        <v>9</v>
      </c>
      <c r="L17" s="79">
        <v>1</v>
      </c>
      <c r="M17" s="79">
        <v>17</v>
      </c>
      <c r="N17" s="79">
        <v>1</v>
      </c>
      <c r="O17" s="79">
        <v>18</v>
      </c>
      <c r="P17" s="79">
        <v>16</v>
      </c>
      <c r="Q17" s="79">
        <v>14</v>
      </c>
      <c r="R17" s="79">
        <v>19</v>
      </c>
      <c r="S17" s="79">
        <v>19</v>
      </c>
      <c r="T17" s="79">
        <v>15</v>
      </c>
      <c r="U17" s="76">
        <v>1</v>
      </c>
      <c r="V17" s="79">
        <v>7</v>
      </c>
      <c r="W17" s="79">
        <v>8</v>
      </c>
      <c r="X17" s="77">
        <v>3</v>
      </c>
      <c r="Y17" s="177">
        <v>1.6129032258064515</v>
      </c>
      <c r="Z17" s="179">
        <v>27.419354838709676</v>
      </c>
      <c r="AA17" s="179">
        <v>53.225806451612897</v>
      </c>
      <c r="AB17" s="181">
        <v>17.741935483870968</v>
      </c>
    </row>
    <row r="18" spans="1:28">
      <c r="A18" s="176"/>
      <c r="B18" s="100" t="s">
        <v>13</v>
      </c>
      <c r="C18" s="101" t="s">
        <v>89</v>
      </c>
      <c r="D18" s="102" t="s">
        <v>15</v>
      </c>
      <c r="E18" s="95">
        <v>30</v>
      </c>
      <c r="F18" s="92">
        <v>27</v>
      </c>
      <c r="G18" s="82">
        <v>8</v>
      </c>
      <c r="H18" s="83">
        <v>19</v>
      </c>
      <c r="I18" s="83">
        <v>2</v>
      </c>
      <c r="J18" s="83">
        <v>9</v>
      </c>
      <c r="K18" s="83">
        <v>16</v>
      </c>
      <c r="L18" s="83">
        <v>5</v>
      </c>
      <c r="M18" s="83">
        <v>22</v>
      </c>
      <c r="N18" s="83">
        <v>0</v>
      </c>
      <c r="O18" s="83">
        <v>27</v>
      </c>
      <c r="P18" s="83">
        <v>23</v>
      </c>
      <c r="Q18" s="83">
        <v>23</v>
      </c>
      <c r="R18" s="83">
        <v>27</v>
      </c>
      <c r="S18" s="83">
        <v>26</v>
      </c>
      <c r="T18" s="83">
        <v>16</v>
      </c>
      <c r="U18" s="80">
        <v>0</v>
      </c>
      <c r="V18" s="83">
        <v>6</v>
      </c>
      <c r="W18" s="83">
        <v>15</v>
      </c>
      <c r="X18" s="81">
        <v>6</v>
      </c>
      <c r="Y18" s="178"/>
      <c r="Z18" s="180"/>
      <c r="AA18" s="180"/>
      <c r="AB18" s="182"/>
    </row>
    <row r="19" spans="1:28" ht="15.75" thickBot="1">
      <c r="A19" s="176"/>
      <c r="B19" s="100" t="s">
        <v>16</v>
      </c>
      <c r="C19" s="101" t="s">
        <v>89</v>
      </c>
      <c r="D19" s="102" t="s">
        <v>15</v>
      </c>
      <c r="E19" s="95">
        <v>19</v>
      </c>
      <c r="F19" s="92">
        <v>16</v>
      </c>
      <c r="G19" s="82">
        <v>2</v>
      </c>
      <c r="H19" s="83">
        <v>14</v>
      </c>
      <c r="I19" s="83">
        <v>2</v>
      </c>
      <c r="J19" s="83">
        <v>4</v>
      </c>
      <c r="K19" s="83">
        <v>8</v>
      </c>
      <c r="L19" s="83">
        <v>2</v>
      </c>
      <c r="M19" s="83">
        <v>14</v>
      </c>
      <c r="N19" s="83">
        <v>0</v>
      </c>
      <c r="O19" s="83">
        <v>16</v>
      </c>
      <c r="P19" s="83">
        <v>11</v>
      </c>
      <c r="Q19" s="83">
        <v>10</v>
      </c>
      <c r="R19" s="83">
        <v>15</v>
      </c>
      <c r="S19" s="83">
        <v>16</v>
      </c>
      <c r="T19" s="83">
        <v>11</v>
      </c>
      <c r="U19" s="80">
        <v>0</v>
      </c>
      <c r="V19" s="83">
        <v>4</v>
      </c>
      <c r="W19" s="83">
        <v>10</v>
      </c>
      <c r="X19" s="81">
        <v>2</v>
      </c>
      <c r="Y19" s="178"/>
      <c r="Z19" s="180"/>
      <c r="AA19" s="180"/>
      <c r="AB19" s="182"/>
    </row>
    <row r="20" spans="1:28">
      <c r="A20" s="175" t="s">
        <v>90</v>
      </c>
      <c r="B20" s="97" t="s">
        <v>10</v>
      </c>
      <c r="C20" s="98" t="s">
        <v>73</v>
      </c>
      <c r="D20" s="99" t="s">
        <v>39</v>
      </c>
      <c r="E20" s="94">
        <v>20</v>
      </c>
      <c r="F20" s="91">
        <v>18</v>
      </c>
      <c r="G20" s="78">
        <v>2</v>
      </c>
      <c r="H20" s="79">
        <v>13</v>
      </c>
      <c r="I20" s="79">
        <v>4</v>
      </c>
      <c r="J20" s="79">
        <v>4</v>
      </c>
      <c r="K20" s="79">
        <v>8</v>
      </c>
      <c r="L20" s="79">
        <v>3</v>
      </c>
      <c r="M20" s="79">
        <v>13</v>
      </c>
      <c r="N20" s="79">
        <v>1</v>
      </c>
      <c r="O20" s="79">
        <v>15</v>
      </c>
      <c r="P20" s="79">
        <v>12</v>
      </c>
      <c r="Q20" s="79">
        <v>8</v>
      </c>
      <c r="R20" s="79">
        <v>17</v>
      </c>
      <c r="S20" s="79">
        <v>16</v>
      </c>
      <c r="T20" s="79">
        <v>15</v>
      </c>
      <c r="U20" s="76">
        <v>2</v>
      </c>
      <c r="V20" s="79">
        <v>8</v>
      </c>
      <c r="W20" s="79">
        <v>4</v>
      </c>
      <c r="X20" s="77">
        <v>4</v>
      </c>
      <c r="Y20" s="177">
        <v>6.3492063492063489</v>
      </c>
      <c r="Z20" s="179">
        <v>47.619047619047613</v>
      </c>
      <c r="AA20" s="179">
        <v>25.396825396825395</v>
      </c>
      <c r="AB20" s="181">
        <v>20.634920634920633</v>
      </c>
    </row>
    <row r="21" spans="1:28">
      <c r="A21" s="176"/>
      <c r="B21" s="100" t="s">
        <v>13</v>
      </c>
      <c r="C21" s="101" t="s">
        <v>73</v>
      </c>
      <c r="D21" s="102" t="s">
        <v>40</v>
      </c>
      <c r="E21" s="95">
        <v>25</v>
      </c>
      <c r="F21" s="92">
        <v>23</v>
      </c>
      <c r="G21" s="82">
        <v>4</v>
      </c>
      <c r="H21" s="83">
        <v>18</v>
      </c>
      <c r="I21" s="83">
        <v>7</v>
      </c>
      <c r="J21" s="83">
        <v>7</v>
      </c>
      <c r="K21" s="83">
        <v>6</v>
      </c>
      <c r="L21" s="83">
        <v>6</v>
      </c>
      <c r="M21" s="83">
        <v>16</v>
      </c>
      <c r="N21" s="83">
        <v>1</v>
      </c>
      <c r="O21" s="83">
        <v>20</v>
      </c>
      <c r="P21" s="83">
        <v>15</v>
      </c>
      <c r="Q21" s="83">
        <v>14</v>
      </c>
      <c r="R21" s="83">
        <v>19</v>
      </c>
      <c r="S21" s="83">
        <v>19</v>
      </c>
      <c r="T21" s="83">
        <v>14</v>
      </c>
      <c r="U21" s="80">
        <v>2</v>
      </c>
      <c r="V21" s="83">
        <v>11</v>
      </c>
      <c r="W21" s="83">
        <v>5</v>
      </c>
      <c r="X21" s="81">
        <v>5</v>
      </c>
      <c r="Y21" s="178"/>
      <c r="Z21" s="180"/>
      <c r="AA21" s="180"/>
      <c r="AB21" s="182"/>
    </row>
    <row r="22" spans="1:28" ht="15.75" thickBot="1">
      <c r="A22" s="176"/>
      <c r="B22" s="100" t="s">
        <v>16</v>
      </c>
      <c r="C22" s="101" t="s">
        <v>73</v>
      </c>
      <c r="D22" s="102" t="s">
        <v>40</v>
      </c>
      <c r="E22" s="95">
        <v>24</v>
      </c>
      <c r="F22" s="92">
        <v>22</v>
      </c>
      <c r="G22" s="82">
        <v>5</v>
      </c>
      <c r="H22" s="83">
        <v>17</v>
      </c>
      <c r="I22" s="83">
        <v>3</v>
      </c>
      <c r="J22" s="83">
        <v>11</v>
      </c>
      <c r="K22" s="83">
        <v>6</v>
      </c>
      <c r="L22" s="83">
        <v>6</v>
      </c>
      <c r="M22" s="83">
        <v>16</v>
      </c>
      <c r="N22" s="83">
        <v>0</v>
      </c>
      <c r="O22" s="83">
        <v>22</v>
      </c>
      <c r="P22" s="83">
        <v>15</v>
      </c>
      <c r="Q22" s="83">
        <v>15</v>
      </c>
      <c r="R22" s="83">
        <v>16</v>
      </c>
      <c r="S22" s="83">
        <v>18</v>
      </c>
      <c r="T22" s="83">
        <v>17</v>
      </c>
      <c r="U22" s="80">
        <v>0</v>
      </c>
      <c r="V22" s="83">
        <v>11</v>
      </c>
      <c r="W22" s="83">
        <v>7</v>
      </c>
      <c r="X22" s="81">
        <v>4</v>
      </c>
      <c r="Y22" s="178"/>
      <c r="Z22" s="180"/>
      <c r="AA22" s="180"/>
      <c r="AB22" s="182"/>
    </row>
    <row r="23" spans="1:28">
      <c r="A23" s="175" t="s">
        <v>91</v>
      </c>
      <c r="B23" s="97" t="s">
        <v>10</v>
      </c>
      <c r="C23" s="98" t="s">
        <v>73</v>
      </c>
      <c r="D23" s="99" t="s">
        <v>32</v>
      </c>
      <c r="E23" s="94">
        <v>23</v>
      </c>
      <c r="F23" s="91">
        <v>23</v>
      </c>
      <c r="G23" s="78">
        <v>6</v>
      </c>
      <c r="H23" s="79">
        <v>16</v>
      </c>
      <c r="I23" s="79">
        <v>4</v>
      </c>
      <c r="J23" s="79">
        <v>8</v>
      </c>
      <c r="K23" s="79">
        <v>10</v>
      </c>
      <c r="L23" s="79">
        <v>2</v>
      </c>
      <c r="M23" s="79">
        <v>21</v>
      </c>
      <c r="N23" s="79">
        <v>0</v>
      </c>
      <c r="O23" s="79">
        <v>23</v>
      </c>
      <c r="P23" s="79">
        <v>15</v>
      </c>
      <c r="Q23" s="79">
        <v>12</v>
      </c>
      <c r="R23" s="79">
        <v>21</v>
      </c>
      <c r="S23" s="79">
        <v>18</v>
      </c>
      <c r="T23" s="79">
        <v>17</v>
      </c>
      <c r="U23" s="76">
        <v>0</v>
      </c>
      <c r="V23" s="79">
        <v>10</v>
      </c>
      <c r="W23" s="79">
        <v>7</v>
      </c>
      <c r="X23" s="77">
        <v>6</v>
      </c>
      <c r="Y23" s="177">
        <v>8.064516129032258</v>
      </c>
      <c r="Z23" s="179">
        <v>43.548387096774192</v>
      </c>
      <c r="AA23" s="179">
        <v>33.87096774193548</v>
      </c>
      <c r="AB23" s="181">
        <v>14.516129032258066</v>
      </c>
    </row>
    <row r="24" spans="1:28">
      <c r="A24" s="176"/>
      <c r="B24" s="100" t="s">
        <v>13</v>
      </c>
      <c r="C24" s="101" t="s">
        <v>73</v>
      </c>
      <c r="D24" s="102" t="s">
        <v>33</v>
      </c>
      <c r="E24" s="95">
        <v>23</v>
      </c>
      <c r="F24" s="92">
        <v>19</v>
      </c>
      <c r="G24" s="82">
        <v>7</v>
      </c>
      <c r="H24" s="83">
        <v>11</v>
      </c>
      <c r="I24" s="83">
        <v>3</v>
      </c>
      <c r="J24" s="83">
        <v>7</v>
      </c>
      <c r="K24" s="83">
        <v>8</v>
      </c>
      <c r="L24" s="83">
        <v>5</v>
      </c>
      <c r="M24" s="83">
        <v>14</v>
      </c>
      <c r="N24" s="83">
        <v>3</v>
      </c>
      <c r="O24" s="83">
        <v>16</v>
      </c>
      <c r="P24" s="83">
        <v>8</v>
      </c>
      <c r="Q24" s="83">
        <v>8</v>
      </c>
      <c r="R24" s="83">
        <v>15</v>
      </c>
      <c r="S24" s="83">
        <v>16</v>
      </c>
      <c r="T24" s="83">
        <v>13</v>
      </c>
      <c r="U24" s="80">
        <v>1</v>
      </c>
      <c r="V24" s="83">
        <v>10</v>
      </c>
      <c r="W24" s="83">
        <v>6</v>
      </c>
      <c r="X24" s="81">
        <v>2</v>
      </c>
      <c r="Y24" s="178"/>
      <c r="Z24" s="180"/>
      <c r="AA24" s="180"/>
      <c r="AB24" s="182"/>
    </row>
    <row r="25" spans="1:28" ht="15.75" thickBot="1">
      <c r="A25" s="176"/>
      <c r="B25" s="100" t="s">
        <v>16</v>
      </c>
      <c r="C25" s="101" t="s">
        <v>73</v>
      </c>
      <c r="D25" s="102" t="s">
        <v>34</v>
      </c>
      <c r="E25" s="95">
        <v>22</v>
      </c>
      <c r="F25" s="92">
        <v>20</v>
      </c>
      <c r="G25" s="82">
        <v>5</v>
      </c>
      <c r="H25" s="83">
        <v>10</v>
      </c>
      <c r="I25" s="83">
        <v>3</v>
      </c>
      <c r="J25" s="83">
        <v>8</v>
      </c>
      <c r="K25" s="83">
        <v>5</v>
      </c>
      <c r="L25" s="83">
        <v>2</v>
      </c>
      <c r="M25" s="83">
        <v>16</v>
      </c>
      <c r="N25" s="83">
        <v>2</v>
      </c>
      <c r="O25" s="83">
        <v>16</v>
      </c>
      <c r="P25" s="83">
        <v>11</v>
      </c>
      <c r="Q25" s="83">
        <v>6</v>
      </c>
      <c r="R25" s="83">
        <v>16</v>
      </c>
      <c r="S25" s="83">
        <v>19</v>
      </c>
      <c r="T25" s="83">
        <v>14</v>
      </c>
      <c r="U25" s="80">
        <v>4</v>
      </c>
      <c r="V25" s="83">
        <v>7</v>
      </c>
      <c r="W25" s="83">
        <v>8</v>
      </c>
      <c r="X25" s="81">
        <v>1</v>
      </c>
      <c r="Y25" s="178"/>
      <c r="Z25" s="180"/>
      <c r="AA25" s="180"/>
      <c r="AB25" s="182"/>
    </row>
    <row r="26" spans="1:28" ht="15.75" thickBot="1">
      <c r="A26" s="106" t="s">
        <v>92</v>
      </c>
      <c r="B26" s="97" t="s">
        <v>10</v>
      </c>
      <c r="C26" s="98" t="s">
        <v>73</v>
      </c>
      <c r="D26" s="99" t="s">
        <v>25</v>
      </c>
      <c r="E26" s="94">
        <v>22</v>
      </c>
      <c r="F26" s="91">
        <v>22</v>
      </c>
      <c r="G26" s="78">
        <v>7</v>
      </c>
      <c r="H26" s="79">
        <v>13</v>
      </c>
      <c r="I26" s="79">
        <v>6</v>
      </c>
      <c r="J26" s="79">
        <v>9</v>
      </c>
      <c r="K26" s="79">
        <v>7</v>
      </c>
      <c r="L26" s="79">
        <v>1</v>
      </c>
      <c r="M26" s="79">
        <v>20</v>
      </c>
      <c r="N26" s="79">
        <v>3</v>
      </c>
      <c r="O26" s="79">
        <v>19</v>
      </c>
      <c r="P26" s="79">
        <v>13</v>
      </c>
      <c r="Q26" s="79">
        <v>7</v>
      </c>
      <c r="R26" s="79">
        <v>18</v>
      </c>
      <c r="S26" s="79">
        <v>20</v>
      </c>
      <c r="T26" s="79">
        <v>15</v>
      </c>
      <c r="U26" s="76">
        <v>0</v>
      </c>
      <c r="V26" s="79">
        <v>13</v>
      </c>
      <c r="W26" s="79">
        <v>7</v>
      </c>
      <c r="X26" s="77">
        <v>2</v>
      </c>
      <c r="Y26" s="110">
        <v>0</v>
      </c>
      <c r="Z26" s="111">
        <v>59.090909090909093</v>
      </c>
      <c r="AA26" s="111">
        <v>31.818181818181817</v>
      </c>
      <c r="AB26" s="112">
        <v>9.0909090909090917</v>
      </c>
    </row>
    <row r="27" spans="1:28" ht="15.75" thickBot="1">
      <c r="A27" s="106" t="s">
        <v>93</v>
      </c>
      <c r="B27" s="97" t="s">
        <v>10</v>
      </c>
      <c r="C27" s="98" t="s">
        <v>73</v>
      </c>
      <c r="D27" s="99" t="s">
        <v>37</v>
      </c>
      <c r="E27" s="94">
        <v>17</v>
      </c>
      <c r="F27" s="91">
        <v>17</v>
      </c>
      <c r="G27" s="78">
        <v>7</v>
      </c>
      <c r="H27" s="79">
        <v>9</v>
      </c>
      <c r="I27" s="79">
        <v>5</v>
      </c>
      <c r="J27" s="79">
        <v>6</v>
      </c>
      <c r="K27" s="79">
        <v>4</v>
      </c>
      <c r="L27" s="79">
        <v>6</v>
      </c>
      <c r="M27" s="79">
        <v>11</v>
      </c>
      <c r="N27" s="79">
        <v>3</v>
      </c>
      <c r="O27" s="79">
        <v>14</v>
      </c>
      <c r="P27" s="79">
        <v>13</v>
      </c>
      <c r="Q27" s="79">
        <v>6</v>
      </c>
      <c r="R27" s="79">
        <v>16</v>
      </c>
      <c r="S27" s="79">
        <v>15</v>
      </c>
      <c r="T27" s="79">
        <v>13</v>
      </c>
      <c r="U27" s="76">
        <v>1</v>
      </c>
      <c r="V27" s="79">
        <v>9</v>
      </c>
      <c r="W27" s="79">
        <v>6</v>
      </c>
      <c r="X27" s="77">
        <v>1</v>
      </c>
      <c r="Y27" s="110">
        <v>5.8823529411764701</v>
      </c>
      <c r="Z27" s="111">
        <v>52.941176470588239</v>
      </c>
      <c r="AA27" s="111">
        <v>35.294117647058826</v>
      </c>
      <c r="AB27" s="112">
        <v>5.8823529411764701</v>
      </c>
    </row>
    <row r="28" spans="1:28" ht="15.75" thickBot="1">
      <c r="A28" s="106" t="s">
        <v>94</v>
      </c>
      <c r="B28" s="97" t="s">
        <v>10</v>
      </c>
      <c r="C28" s="98" t="s">
        <v>73</v>
      </c>
      <c r="D28" s="99" t="s">
        <v>49</v>
      </c>
      <c r="E28" s="94">
        <v>21</v>
      </c>
      <c r="F28" s="91">
        <v>19</v>
      </c>
      <c r="G28" s="78">
        <v>7</v>
      </c>
      <c r="H28" s="79">
        <v>7</v>
      </c>
      <c r="I28" s="79">
        <v>4</v>
      </c>
      <c r="J28" s="79">
        <v>12</v>
      </c>
      <c r="K28" s="79">
        <v>3</v>
      </c>
      <c r="L28" s="79">
        <v>6</v>
      </c>
      <c r="M28" s="79">
        <v>11</v>
      </c>
      <c r="N28" s="79">
        <v>3</v>
      </c>
      <c r="O28" s="79">
        <v>15</v>
      </c>
      <c r="P28" s="79">
        <v>9</v>
      </c>
      <c r="Q28" s="79">
        <v>11</v>
      </c>
      <c r="R28" s="79">
        <v>15</v>
      </c>
      <c r="S28" s="79">
        <v>18</v>
      </c>
      <c r="T28" s="79">
        <v>11</v>
      </c>
      <c r="U28" s="76">
        <v>1</v>
      </c>
      <c r="V28" s="79">
        <v>15</v>
      </c>
      <c r="W28" s="79">
        <v>2</v>
      </c>
      <c r="X28" s="77">
        <v>1</v>
      </c>
      <c r="Y28" s="110">
        <v>5.2631578947368416</v>
      </c>
      <c r="Z28" s="111">
        <v>78.94736842105263</v>
      </c>
      <c r="AA28" s="111">
        <v>10.526315789473683</v>
      </c>
      <c r="AB28" s="112">
        <v>5.2631578947368416</v>
      </c>
    </row>
    <row r="29" spans="1:28">
      <c r="A29" s="175" t="s">
        <v>95</v>
      </c>
      <c r="B29" s="97" t="s">
        <v>10</v>
      </c>
      <c r="C29" s="98" t="s">
        <v>73</v>
      </c>
      <c r="D29" s="99" t="s">
        <v>96</v>
      </c>
      <c r="E29" s="94">
        <v>25</v>
      </c>
      <c r="F29" s="91">
        <v>21</v>
      </c>
      <c r="G29" s="78">
        <v>6</v>
      </c>
      <c r="H29" s="79">
        <v>15</v>
      </c>
      <c r="I29" s="79">
        <v>3</v>
      </c>
      <c r="J29" s="79">
        <v>8</v>
      </c>
      <c r="K29" s="79">
        <v>8</v>
      </c>
      <c r="L29" s="79">
        <v>3</v>
      </c>
      <c r="M29" s="79">
        <v>18</v>
      </c>
      <c r="N29" s="79">
        <v>0</v>
      </c>
      <c r="O29" s="79">
        <v>21</v>
      </c>
      <c r="P29" s="79">
        <v>15</v>
      </c>
      <c r="Q29" s="79">
        <v>14</v>
      </c>
      <c r="R29" s="79">
        <v>20</v>
      </c>
      <c r="S29" s="79">
        <v>18</v>
      </c>
      <c r="T29" s="79">
        <v>16</v>
      </c>
      <c r="U29" s="76">
        <v>0</v>
      </c>
      <c r="V29" s="79">
        <v>8</v>
      </c>
      <c r="W29" s="79">
        <v>11</v>
      </c>
      <c r="X29" s="77">
        <v>2</v>
      </c>
      <c r="Y29" s="177">
        <v>4.8780487804878048</v>
      </c>
      <c r="Z29" s="179">
        <v>51.219512195121951</v>
      </c>
      <c r="AA29" s="179">
        <v>39.024390243902438</v>
      </c>
      <c r="AB29" s="181">
        <v>4.8780487804878048</v>
      </c>
    </row>
    <row r="30" spans="1:28" ht="15.75" thickBot="1">
      <c r="A30" s="176"/>
      <c r="B30" s="100" t="s">
        <v>13</v>
      </c>
      <c r="C30" s="101" t="s">
        <v>73</v>
      </c>
      <c r="D30" s="102" t="s">
        <v>97</v>
      </c>
      <c r="E30" s="95">
        <v>22</v>
      </c>
      <c r="F30" s="92">
        <v>20</v>
      </c>
      <c r="G30" s="82">
        <v>8</v>
      </c>
      <c r="H30" s="83">
        <v>11</v>
      </c>
      <c r="I30" s="83">
        <v>1</v>
      </c>
      <c r="J30" s="83">
        <v>14</v>
      </c>
      <c r="K30" s="83">
        <v>2</v>
      </c>
      <c r="L30" s="83">
        <v>6</v>
      </c>
      <c r="M30" s="83">
        <v>13</v>
      </c>
      <c r="N30" s="83">
        <v>1</v>
      </c>
      <c r="O30" s="83">
        <v>18</v>
      </c>
      <c r="P30" s="83">
        <v>2</v>
      </c>
      <c r="Q30" s="83">
        <v>8</v>
      </c>
      <c r="R30" s="83">
        <v>16</v>
      </c>
      <c r="S30" s="83">
        <v>17</v>
      </c>
      <c r="T30" s="83">
        <v>16</v>
      </c>
      <c r="U30" s="80">
        <v>2</v>
      </c>
      <c r="V30" s="83">
        <v>13</v>
      </c>
      <c r="W30" s="83">
        <v>5</v>
      </c>
      <c r="X30" s="81">
        <v>0</v>
      </c>
      <c r="Y30" s="178"/>
      <c r="Z30" s="180"/>
      <c r="AA30" s="180"/>
      <c r="AB30" s="182"/>
    </row>
    <row r="31" spans="1:28" ht="15.75" thickBot="1">
      <c r="A31" s="106" t="s">
        <v>98</v>
      </c>
      <c r="B31" s="97" t="s">
        <v>10</v>
      </c>
      <c r="C31" s="98" t="s">
        <v>73</v>
      </c>
      <c r="D31" s="99" t="s">
        <v>9</v>
      </c>
      <c r="E31" s="94">
        <v>22</v>
      </c>
      <c r="F31" s="91">
        <v>21</v>
      </c>
      <c r="G31" s="78">
        <v>7</v>
      </c>
      <c r="H31" s="79">
        <v>14</v>
      </c>
      <c r="I31" s="79">
        <v>10</v>
      </c>
      <c r="J31" s="79">
        <v>6</v>
      </c>
      <c r="K31" s="79">
        <v>4</v>
      </c>
      <c r="L31" s="79">
        <v>3</v>
      </c>
      <c r="M31" s="79">
        <v>18</v>
      </c>
      <c r="N31" s="79">
        <v>4</v>
      </c>
      <c r="O31" s="79">
        <v>17</v>
      </c>
      <c r="P31" s="79">
        <v>12</v>
      </c>
      <c r="Q31" s="79">
        <v>15</v>
      </c>
      <c r="R31" s="79">
        <v>19</v>
      </c>
      <c r="S31" s="79">
        <v>21</v>
      </c>
      <c r="T31" s="79">
        <v>16</v>
      </c>
      <c r="U31" s="76">
        <v>0</v>
      </c>
      <c r="V31" s="79">
        <v>11</v>
      </c>
      <c r="W31" s="79">
        <v>7</v>
      </c>
      <c r="X31" s="77">
        <v>3</v>
      </c>
      <c r="Y31" s="110">
        <v>0</v>
      </c>
      <c r="Z31" s="111">
        <v>52.380952380952387</v>
      </c>
      <c r="AA31" s="111">
        <v>33.333333333333329</v>
      </c>
      <c r="AB31" s="112">
        <v>14.285714285714285</v>
      </c>
    </row>
    <row r="32" spans="1:28" ht="15.75" thickBot="1">
      <c r="A32" s="106" t="s">
        <v>99</v>
      </c>
      <c r="B32" s="97" t="s">
        <v>10</v>
      </c>
      <c r="C32" s="98" t="s">
        <v>73</v>
      </c>
      <c r="D32" s="99" t="s">
        <v>7</v>
      </c>
      <c r="E32" s="94">
        <v>27</v>
      </c>
      <c r="F32" s="91">
        <v>25</v>
      </c>
      <c r="G32" s="78">
        <v>5</v>
      </c>
      <c r="H32" s="79">
        <v>20</v>
      </c>
      <c r="I32" s="79">
        <v>3</v>
      </c>
      <c r="J32" s="79">
        <v>11</v>
      </c>
      <c r="K32" s="79">
        <v>9</v>
      </c>
      <c r="L32" s="79">
        <v>5</v>
      </c>
      <c r="M32" s="79">
        <v>19</v>
      </c>
      <c r="N32" s="79">
        <v>3</v>
      </c>
      <c r="O32" s="79">
        <v>22</v>
      </c>
      <c r="P32" s="79">
        <v>12</v>
      </c>
      <c r="Q32" s="79">
        <v>14</v>
      </c>
      <c r="R32" s="79">
        <v>19</v>
      </c>
      <c r="S32" s="79">
        <v>23</v>
      </c>
      <c r="T32" s="79">
        <v>16</v>
      </c>
      <c r="U32" s="76">
        <v>0</v>
      </c>
      <c r="V32" s="79">
        <v>11</v>
      </c>
      <c r="W32" s="79">
        <v>11</v>
      </c>
      <c r="X32" s="77">
        <v>3</v>
      </c>
      <c r="Y32" s="110">
        <v>0</v>
      </c>
      <c r="Z32" s="111">
        <v>44</v>
      </c>
      <c r="AA32" s="111">
        <v>44</v>
      </c>
      <c r="AB32" s="112">
        <v>12</v>
      </c>
    </row>
    <row r="33" spans="1:28" ht="15.75" thickBot="1">
      <c r="A33" s="106" t="s">
        <v>100</v>
      </c>
      <c r="B33" s="97" t="s">
        <v>10</v>
      </c>
      <c r="C33" s="98" t="s">
        <v>73</v>
      </c>
      <c r="D33" s="99" t="s">
        <v>101</v>
      </c>
      <c r="E33" s="95">
        <v>22</v>
      </c>
      <c r="F33" s="92">
        <v>19</v>
      </c>
      <c r="G33" s="88">
        <v>3</v>
      </c>
      <c r="H33" s="83">
        <v>16</v>
      </c>
      <c r="I33" s="83">
        <v>3</v>
      </c>
      <c r="J33" s="83">
        <v>2</v>
      </c>
      <c r="K33" s="83">
        <v>14</v>
      </c>
      <c r="L33" s="83">
        <v>4</v>
      </c>
      <c r="M33" s="83">
        <v>15</v>
      </c>
      <c r="N33" s="83">
        <v>2</v>
      </c>
      <c r="O33" s="83">
        <v>17</v>
      </c>
      <c r="P33" s="83">
        <v>13</v>
      </c>
      <c r="Q33" s="83">
        <v>12</v>
      </c>
      <c r="R33" s="83">
        <v>19</v>
      </c>
      <c r="S33" s="83">
        <v>16</v>
      </c>
      <c r="T33" s="83">
        <v>17</v>
      </c>
      <c r="U33" s="80">
        <v>0</v>
      </c>
      <c r="V33" s="83">
        <v>5</v>
      </c>
      <c r="W33" s="83">
        <v>9</v>
      </c>
      <c r="X33" s="81">
        <v>5</v>
      </c>
      <c r="Y33" s="110">
        <v>0</v>
      </c>
      <c r="Z33" s="111">
        <v>26.315789473684209</v>
      </c>
      <c r="AA33" s="111">
        <v>47.368421052631575</v>
      </c>
      <c r="AB33" s="112">
        <v>26.315789473684209</v>
      </c>
    </row>
    <row r="34" spans="1:28" ht="15.75" thickBot="1">
      <c r="A34" s="106" t="s">
        <v>102</v>
      </c>
      <c r="B34" s="97" t="s">
        <v>10</v>
      </c>
      <c r="C34" s="98" t="s">
        <v>73</v>
      </c>
      <c r="D34" s="99" t="s">
        <v>26</v>
      </c>
      <c r="E34" s="94">
        <v>27</v>
      </c>
      <c r="F34" s="91">
        <v>24</v>
      </c>
      <c r="G34" s="78">
        <v>7</v>
      </c>
      <c r="H34" s="79">
        <v>16</v>
      </c>
      <c r="I34" s="79">
        <v>2</v>
      </c>
      <c r="J34" s="79">
        <v>7</v>
      </c>
      <c r="K34" s="79">
        <v>12</v>
      </c>
      <c r="L34" s="79">
        <v>6</v>
      </c>
      <c r="M34" s="79">
        <v>17</v>
      </c>
      <c r="N34" s="79">
        <v>2</v>
      </c>
      <c r="O34" s="79">
        <v>22</v>
      </c>
      <c r="P34" s="79">
        <v>11</v>
      </c>
      <c r="Q34" s="79">
        <v>11</v>
      </c>
      <c r="R34" s="79">
        <v>20</v>
      </c>
      <c r="S34" s="79">
        <v>20</v>
      </c>
      <c r="T34" s="79">
        <v>15</v>
      </c>
      <c r="U34" s="76">
        <v>1</v>
      </c>
      <c r="V34" s="79">
        <v>14</v>
      </c>
      <c r="W34" s="79">
        <v>7</v>
      </c>
      <c r="X34" s="77">
        <v>2</v>
      </c>
      <c r="Y34" s="110">
        <v>4.1666666666666661</v>
      </c>
      <c r="Z34" s="111">
        <v>58.333333333333336</v>
      </c>
      <c r="AA34" s="111">
        <v>29.166666666666668</v>
      </c>
      <c r="AB34" s="112">
        <v>8.3333333333333321</v>
      </c>
    </row>
    <row r="35" spans="1:28" ht="15.75" thickBot="1">
      <c r="A35" s="106" t="s">
        <v>103</v>
      </c>
      <c r="B35" s="97" t="s">
        <v>10</v>
      </c>
      <c r="C35" s="98" t="s">
        <v>73</v>
      </c>
      <c r="D35" s="99" t="s">
        <v>22</v>
      </c>
      <c r="E35" s="94">
        <v>17</v>
      </c>
      <c r="F35" s="91">
        <v>15</v>
      </c>
      <c r="G35" s="78">
        <v>3</v>
      </c>
      <c r="H35" s="79">
        <v>10</v>
      </c>
      <c r="I35" s="79">
        <v>4</v>
      </c>
      <c r="J35" s="79">
        <v>6</v>
      </c>
      <c r="K35" s="79">
        <v>5</v>
      </c>
      <c r="L35" s="79">
        <v>3</v>
      </c>
      <c r="M35" s="79">
        <v>12</v>
      </c>
      <c r="N35" s="79">
        <v>0</v>
      </c>
      <c r="O35" s="79">
        <v>14</v>
      </c>
      <c r="P35" s="79">
        <v>12</v>
      </c>
      <c r="Q35" s="79">
        <v>8</v>
      </c>
      <c r="R35" s="79">
        <v>13</v>
      </c>
      <c r="S35" s="79">
        <v>14</v>
      </c>
      <c r="T35" s="79">
        <v>9</v>
      </c>
      <c r="U35" s="76">
        <v>0</v>
      </c>
      <c r="V35" s="79">
        <v>8</v>
      </c>
      <c r="W35" s="79">
        <v>6</v>
      </c>
      <c r="X35" s="77">
        <v>1</v>
      </c>
      <c r="Y35" s="110">
        <v>0</v>
      </c>
      <c r="Z35" s="111">
        <v>53.333333333333336</v>
      </c>
      <c r="AA35" s="111">
        <v>40</v>
      </c>
      <c r="AB35" s="112">
        <v>6.666666666666667</v>
      </c>
    </row>
    <row r="36" spans="1:28" ht="15.75" thickBot="1">
      <c r="A36" s="106" t="s">
        <v>104</v>
      </c>
      <c r="B36" s="97" t="s">
        <v>10</v>
      </c>
      <c r="C36" s="98" t="s">
        <v>73</v>
      </c>
      <c r="D36" s="99" t="s">
        <v>105</v>
      </c>
      <c r="E36" s="94">
        <v>8</v>
      </c>
      <c r="F36" s="91">
        <v>7</v>
      </c>
      <c r="G36" s="78">
        <v>2</v>
      </c>
      <c r="H36" s="79">
        <v>4</v>
      </c>
      <c r="I36" s="79">
        <v>1</v>
      </c>
      <c r="J36" s="79">
        <v>3</v>
      </c>
      <c r="K36" s="79">
        <v>3</v>
      </c>
      <c r="L36" s="79">
        <v>4</v>
      </c>
      <c r="M36" s="79">
        <v>3</v>
      </c>
      <c r="N36" s="79">
        <v>0</v>
      </c>
      <c r="O36" s="79">
        <v>7</v>
      </c>
      <c r="P36" s="79">
        <v>1</v>
      </c>
      <c r="Q36" s="79">
        <v>2</v>
      </c>
      <c r="R36" s="79">
        <v>5</v>
      </c>
      <c r="S36" s="79">
        <v>5</v>
      </c>
      <c r="T36" s="79">
        <v>6</v>
      </c>
      <c r="U36" s="76">
        <v>0</v>
      </c>
      <c r="V36" s="79">
        <v>5</v>
      </c>
      <c r="W36" s="79">
        <v>2</v>
      </c>
      <c r="X36" s="77">
        <v>0</v>
      </c>
      <c r="Y36" s="110">
        <v>0</v>
      </c>
      <c r="Z36" s="111">
        <v>71.428571428571431</v>
      </c>
      <c r="AA36" s="111">
        <v>28.571428571428569</v>
      </c>
      <c r="AB36" s="112">
        <v>0</v>
      </c>
    </row>
    <row r="37" spans="1:28" ht="15.75" thickBot="1">
      <c r="A37" s="106" t="s">
        <v>106</v>
      </c>
      <c r="B37" s="97" t="s">
        <v>10</v>
      </c>
      <c r="C37" s="98" t="s">
        <v>73</v>
      </c>
      <c r="D37" s="99" t="s">
        <v>43</v>
      </c>
      <c r="E37" s="94">
        <v>10</v>
      </c>
      <c r="F37" s="91">
        <v>9</v>
      </c>
      <c r="G37" s="78">
        <v>2</v>
      </c>
      <c r="H37" s="79">
        <v>7</v>
      </c>
      <c r="I37" s="79">
        <v>1</v>
      </c>
      <c r="J37" s="79">
        <v>7</v>
      </c>
      <c r="K37" s="79">
        <v>1</v>
      </c>
      <c r="L37" s="79">
        <v>0</v>
      </c>
      <c r="M37" s="79">
        <v>9</v>
      </c>
      <c r="N37" s="79">
        <v>2</v>
      </c>
      <c r="O37" s="79">
        <v>7</v>
      </c>
      <c r="P37" s="79">
        <v>3</v>
      </c>
      <c r="Q37" s="79">
        <v>5</v>
      </c>
      <c r="R37" s="79">
        <v>9</v>
      </c>
      <c r="S37" s="79">
        <v>9</v>
      </c>
      <c r="T37" s="79">
        <v>6</v>
      </c>
      <c r="U37" s="76">
        <v>0</v>
      </c>
      <c r="V37" s="79">
        <v>5</v>
      </c>
      <c r="W37" s="79">
        <v>4</v>
      </c>
      <c r="X37" s="77">
        <v>0</v>
      </c>
      <c r="Y37" s="110">
        <v>0</v>
      </c>
      <c r="Z37" s="111">
        <v>55.555555555555557</v>
      </c>
      <c r="AA37" s="111">
        <v>44.444444444444443</v>
      </c>
      <c r="AB37" s="112">
        <v>0</v>
      </c>
    </row>
    <row r="38" spans="1:28">
      <c r="A38" s="175" t="s">
        <v>107</v>
      </c>
      <c r="B38" s="97" t="s">
        <v>10</v>
      </c>
      <c r="C38" s="98" t="s">
        <v>73</v>
      </c>
      <c r="D38" s="99" t="s">
        <v>108</v>
      </c>
      <c r="E38" s="94">
        <v>21</v>
      </c>
      <c r="F38" s="91">
        <v>20</v>
      </c>
      <c r="G38" s="78">
        <v>5</v>
      </c>
      <c r="H38" s="79">
        <v>12</v>
      </c>
      <c r="I38" s="79">
        <v>4</v>
      </c>
      <c r="J38" s="79">
        <v>6</v>
      </c>
      <c r="K38" s="79">
        <v>7</v>
      </c>
      <c r="L38" s="79">
        <v>2</v>
      </c>
      <c r="M38" s="79">
        <v>18</v>
      </c>
      <c r="N38" s="79">
        <v>1</v>
      </c>
      <c r="O38" s="79">
        <v>19</v>
      </c>
      <c r="P38" s="79">
        <v>17</v>
      </c>
      <c r="Q38" s="79">
        <v>10</v>
      </c>
      <c r="R38" s="79">
        <v>18</v>
      </c>
      <c r="S38" s="79">
        <v>18</v>
      </c>
      <c r="T38" s="79">
        <v>14</v>
      </c>
      <c r="U38" s="76">
        <v>0</v>
      </c>
      <c r="V38" s="79">
        <v>13</v>
      </c>
      <c r="W38" s="79">
        <v>5</v>
      </c>
      <c r="X38" s="77">
        <v>2</v>
      </c>
      <c r="Y38" s="177">
        <v>3.278688524590164</v>
      </c>
      <c r="Z38" s="179">
        <v>52.459016393442624</v>
      </c>
      <c r="AA38" s="179">
        <v>32.786885245901637</v>
      </c>
      <c r="AB38" s="181">
        <v>11.475409836065573</v>
      </c>
    </row>
    <row r="39" spans="1:28">
      <c r="A39" s="176"/>
      <c r="B39" s="100" t="s">
        <v>13</v>
      </c>
      <c r="C39" s="101" t="s">
        <v>73</v>
      </c>
      <c r="D39" s="102" t="s">
        <v>109</v>
      </c>
      <c r="E39" s="95">
        <v>26</v>
      </c>
      <c r="F39" s="92">
        <v>21</v>
      </c>
      <c r="G39" s="82">
        <v>3</v>
      </c>
      <c r="H39" s="83">
        <v>15</v>
      </c>
      <c r="I39" s="83">
        <v>5</v>
      </c>
      <c r="J39" s="83">
        <v>6</v>
      </c>
      <c r="K39" s="83">
        <v>7</v>
      </c>
      <c r="L39" s="83">
        <v>5</v>
      </c>
      <c r="M39" s="83">
        <v>15</v>
      </c>
      <c r="N39" s="83">
        <v>6</v>
      </c>
      <c r="O39" s="83">
        <v>14</v>
      </c>
      <c r="P39" s="83">
        <v>16</v>
      </c>
      <c r="Q39" s="83">
        <v>9</v>
      </c>
      <c r="R39" s="83">
        <v>20</v>
      </c>
      <c r="S39" s="83">
        <v>21</v>
      </c>
      <c r="T39" s="83">
        <v>15</v>
      </c>
      <c r="U39" s="80">
        <v>1</v>
      </c>
      <c r="V39" s="83">
        <v>10</v>
      </c>
      <c r="W39" s="83">
        <v>7</v>
      </c>
      <c r="X39" s="81">
        <v>3</v>
      </c>
      <c r="Y39" s="178"/>
      <c r="Z39" s="180"/>
      <c r="AA39" s="180"/>
      <c r="AB39" s="182"/>
    </row>
    <row r="40" spans="1:28" ht="15.75" thickBot="1">
      <c r="A40" s="176"/>
      <c r="B40" s="100" t="s">
        <v>16</v>
      </c>
      <c r="C40" s="101" t="s">
        <v>73</v>
      </c>
      <c r="D40" s="102" t="s">
        <v>110</v>
      </c>
      <c r="E40" s="95">
        <v>22</v>
      </c>
      <c r="F40" s="92">
        <v>20</v>
      </c>
      <c r="G40" s="82">
        <v>3</v>
      </c>
      <c r="H40" s="83">
        <v>13</v>
      </c>
      <c r="I40" s="83">
        <v>4</v>
      </c>
      <c r="J40" s="83">
        <v>4</v>
      </c>
      <c r="K40" s="83">
        <v>11</v>
      </c>
      <c r="L40" s="83">
        <v>6</v>
      </c>
      <c r="M40" s="83">
        <v>14</v>
      </c>
      <c r="N40" s="83">
        <v>6</v>
      </c>
      <c r="O40" s="83">
        <v>14</v>
      </c>
      <c r="P40" s="83">
        <v>14</v>
      </c>
      <c r="Q40" s="83">
        <v>7</v>
      </c>
      <c r="R40" s="83">
        <v>18</v>
      </c>
      <c r="S40" s="83">
        <v>18</v>
      </c>
      <c r="T40" s="83">
        <v>17</v>
      </c>
      <c r="U40" s="80">
        <v>1</v>
      </c>
      <c r="V40" s="83">
        <v>9</v>
      </c>
      <c r="W40" s="83">
        <v>8</v>
      </c>
      <c r="X40" s="81">
        <v>2</v>
      </c>
      <c r="Y40" s="178"/>
      <c r="Z40" s="180"/>
      <c r="AA40" s="180"/>
      <c r="AB40" s="182"/>
    </row>
    <row r="41" spans="1:28">
      <c r="A41" s="175" t="s">
        <v>111</v>
      </c>
      <c r="B41" s="97" t="s">
        <v>10</v>
      </c>
      <c r="C41" s="98" t="s">
        <v>73</v>
      </c>
      <c r="D41" s="99" t="s">
        <v>20</v>
      </c>
      <c r="E41" s="94">
        <v>13</v>
      </c>
      <c r="F41" s="91">
        <v>12</v>
      </c>
      <c r="G41" s="78">
        <v>4</v>
      </c>
      <c r="H41" s="79">
        <v>8</v>
      </c>
      <c r="I41" s="79">
        <v>4</v>
      </c>
      <c r="J41" s="79">
        <v>4</v>
      </c>
      <c r="K41" s="79">
        <v>3</v>
      </c>
      <c r="L41" s="79">
        <v>3</v>
      </c>
      <c r="M41" s="79">
        <v>9</v>
      </c>
      <c r="N41" s="79">
        <v>2</v>
      </c>
      <c r="O41" s="79">
        <v>10</v>
      </c>
      <c r="P41" s="79">
        <v>4</v>
      </c>
      <c r="Q41" s="79">
        <v>6</v>
      </c>
      <c r="R41" s="79">
        <v>10</v>
      </c>
      <c r="S41" s="79">
        <v>10</v>
      </c>
      <c r="T41" s="79">
        <v>6</v>
      </c>
      <c r="U41" s="76">
        <v>0</v>
      </c>
      <c r="V41" s="79">
        <v>9</v>
      </c>
      <c r="W41" s="79">
        <v>3</v>
      </c>
      <c r="X41" s="77">
        <v>0</v>
      </c>
      <c r="Y41" s="177">
        <v>0</v>
      </c>
      <c r="Z41" s="179">
        <v>58.333333333333336</v>
      </c>
      <c r="AA41" s="179">
        <v>33.333333333333329</v>
      </c>
      <c r="AB41" s="181">
        <v>8.3333333333333321</v>
      </c>
    </row>
    <row r="42" spans="1:28" ht="15.75" thickBot="1">
      <c r="A42" s="176"/>
      <c r="B42" s="100" t="s">
        <v>13</v>
      </c>
      <c r="C42" s="101" t="s">
        <v>73</v>
      </c>
      <c r="D42" s="102" t="s">
        <v>21</v>
      </c>
      <c r="E42" s="95">
        <v>14</v>
      </c>
      <c r="F42" s="92">
        <v>12</v>
      </c>
      <c r="G42" s="82">
        <v>3</v>
      </c>
      <c r="H42" s="83">
        <v>7</v>
      </c>
      <c r="I42" s="83">
        <v>1</v>
      </c>
      <c r="J42" s="83">
        <v>3</v>
      </c>
      <c r="K42" s="83">
        <v>8</v>
      </c>
      <c r="L42" s="83">
        <v>2</v>
      </c>
      <c r="M42" s="83">
        <v>9</v>
      </c>
      <c r="N42" s="83">
        <v>1</v>
      </c>
      <c r="O42" s="83">
        <v>11</v>
      </c>
      <c r="P42" s="83">
        <v>7</v>
      </c>
      <c r="Q42" s="83">
        <v>10</v>
      </c>
      <c r="R42" s="83">
        <v>10</v>
      </c>
      <c r="S42" s="83">
        <v>12</v>
      </c>
      <c r="T42" s="83">
        <v>8</v>
      </c>
      <c r="U42" s="80">
        <v>0</v>
      </c>
      <c r="V42" s="83">
        <v>5</v>
      </c>
      <c r="W42" s="83">
        <v>5</v>
      </c>
      <c r="X42" s="81">
        <v>2</v>
      </c>
      <c r="Y42" s="178"/>
      <c r="Z42" s="180"/>
      <c r="AA42" s="180"/>
      <c r="AB42" s="182"/>
    </row>
    <row r="43" spans="1:28" ht="15.75" thickBot="1">
      <c r="A43" s="106" t="s">
        <v>112</v>
      </c>
      <c r="B43" s="97" t="s">
        <v>10</v>
      </c>
      <c r="C43" s="98" t="s">
        <v>73</v>
      </c>
      <c r="D43" s="99" t="s">
        <v>113</v>
      </c>
      <c r="E43" s="94">
        <v>9</v>
      </c>
      <c r="F43" s="91">
        <v>9</v>
      </c>
      <c r="G43" s="78">
        <v>4</v>
      </c>
      <c r="H43" s="79">
        <v>5</v>
      </c>
      <c r="I43" s="79">
        <v>0</v>
      </c>
      <c r="J43" s="79">
        <v>3</v>
      </c>
      <c r="K43" s="79">
        <v>6</v>
      </c>
      <c r="L43" s="79">
        <v>0</v>
      </c>
      <c r="M43" s="79">
        <v>9</v>
      </c>
      <c r="N43" s="79">
        <v>1</v>
      </c>
      <c r="O43" s="79">
        <v>8</v>
      </c>
      <c r="P43" s="79">
        <v>5</v>
      </c>
      <c r="Q43" s="79">
        <v>5</v>
      </c>
      <c r="R43" s="79">
        <v>9</v>
      </c>
      <c r="S43" s="79">
        <v>9</v>
      </c>
      <c r="T43" s="79">
        <v>6</v>
      </c>
      <c r="U43" s="76">
        <v>0</v>
      </c>
      <c r="V43" s="79">
        <v>4</v>
      </c>
      <c r="W43" s="79">
        <v>4</v>
      </c>
      <c r="X43" s="77">
        <v>1</v>
      </c>
      <c r="Y43" s="110">
        <v>0</v>
      </c>
      <c r="Z43" s="111">
        <v>44.444444444444443</v>
      </c>
      <c r="AA43" s="111">
        <v>44.444444444444443</v>
      </c>
      <c r="AB43" s="112">
        <v>11.111111111111111</v>
      </c>
    </row>
    <row r="44" spans="1:28" ht="15.75" thickBot="1">
      <c r="A44" s="106" t="s">
        <v>114</v>
      </c>
      <c r="B44" s="97" t="s">
        <v>10</v>
      </c>
      <c r="C44" s="98" t="s">
        <v>73</v>
      </c>
      <c r="D44" s="99" t="s">
        <v>24</v>
      </c>
      <c r="E44" s="94">
        <v>17</v>
      </c>
      <c r="F44" s="91">
        <v>13</v>
      </c>
      <c r="G44" s="78">
        <v>3</v>
      </c>
      <c r="H44" s="79">
        <v>10</v>
      </c>
      <c r="I44" s="79">
        <v>2</v>
      </c>
      <c r="J44" s="79">
        <v>5</v>
      </c>
      <c r="K44" s="79">
        <v>5</v>
      </c>
      <c r="L44" s="79">
        <v>3</v>
      </c>
      <c r="M44" s="79">
        <v>9</v>
      </c>
      <c r="N44" s="79">
        <v>1</v>
      </c>
      <c r="O44" s="79">
        <v>12</v>
      </c>
      <c r="P44" s="79">
        <v>8</v>
      </c>
      <c r="Q44" s="79">
        <v>5</v>
      </c>
      <c r="R44" s="79">
        <v>11</v>
      </c>
      <c r="S44" s="79">
        <v>13</v>
      </c>
      <c r="T44" s="79">
        <v>11</v>
      </c>
      <c r="U44" s="76">
        <v>0</v>
      </c>
      <c r="V44" s="79">
        <v>7</v>
      </c>
      <c r="W44" s="79">
        <v>4</v>
      </c>
      <c r="X44" s="77">
        <v>2</v>
      </c>
      <c r="Y44" s="110">
        <v>0</v>
      </c>
      <c r="Z44" s="111">
        <v>53.846153846153847</v>
      </c>
      <c r="AA44" s="111">
        <v>30.76923076923077</v>
      </c>
      <c r="AB44" s="112">
        <v>15.384615384615385</v>
      </c>
    </row>
    <row r="45" spans="1:28" ht="15.75" thickBot="1">
      <c r="A45" s="106" t="s">
        <v>115</v>
      </c>
      <c r="B45" s="97" t="s">
        <v>10</v>
      </c>
      <c r="C45" s="98" t="s">
        <v>73</v>
      </c>
      <c r="D45" s="99" t="s">
        <v>44</v>
      </c>
      <c r="E45" s="94">
        <v>29</v>
      </c>
      <c r="F45" s="91">
        <v>28</v>
      </c>
      <c r="G45" s="78">
        <v>8</v>
      </c>
      <c r="H45" s="79">
        <v>19</v>
      </c>
      <c r="I45" s="79">
        <v>5</v>
      </c>
      <c r="J45" s="79">
        <v>11</v>
      </c>
      <c r="K45" s="79">
        <v>11</v>
      </c>
      <c r="L45" s="79">
        <v>3</v>
      </c>
      <c r="M45" s="79">
        <v>23</v>
      </c>
      <c r="N45" s="79">
        <v>4</v>
      </c>
      <c r="O45" s="79">
        <v>24</v>
      </c>
      <c r="P45" s="79">
        <v>20</v>
      </c>
      <c r="Q45" s="79">
        <v>12</v>
      </c>
      <c r="R45" s="79">
        <v>26</v>
      </c>
      <c r="S45" s="79">
        <v>27</v>
      </c>
      <c r="T45" s="79">
        <v>23</v>
      </c>
      <c r="U45" s="76">
        <v>0</v>
      </c>
      <c r="V45" s="79">
        <v>14</v>
      </c>
      <c r="W45" s="79">
        <v>11</v>
      </c>
      <c r="X45" s="77">
        <v>3</v>
      </c>
      <c r="Y45" s="110">
        <v>0</v>
      </c>
      <c r="Z45" s="111">
        <v>50</v>
      </c>
      <c r="AA45" s="111">
        <v>39.285714285714285</v>
      </c>
      <c r="AB45" s="112">
        <v>10.714285714285714</v>
      </c>
    </row>
    <row r="46" spans="1:28" ht="15.75" thickBot="1">
      <c r="A46" s="106" t="s">
        <v>116</v>
      </c>
      <c r="B46" s="97" t="s">
        <v>10</v>
      </c>
      <c r="C46" s="98" t="s">
        <v>73</v>
      </c>
      <c r="D46" s="99" t="s">
        <v>29</v>
      </c>
      <c r="E46" s="94">
        <v>15</v>
      </c>
      <c r="F46" s="91">
        <v>15</v>
      </c>
      <c r="G46" s="78">
        <v>7</v>
      </c>
      <c r="H46" s="79">
        <v>8</v>
      </c>
      <c r="I46" s="79">
        <v>6</v>
      </c>
      <c r="J46" s="79">
        <v>7</v>
      </c>
      <c r="K46" s="79">
        <v>2</v>
      </c>
      <c r="L46" s="79">
        <v>2</v>
      </c>
      <c r="M46" s="79">
        <v>12</v>
      </c>
      <c r="N46" s="79">
        <v>2</v>
      </c>
      <c r="O46" s="79">
        <v>13</v>
      </c>
      <c r="P46" s="79">
        <v>7</v>
      </c>
      <c r="Q46" s="79">
        <v>6</v>
      </c>
      <c r="R46" s="79">
        <v>11</v>
      </c>
      <c r="S46" s="79">
        <v>13</v>
      </c>
      <c r="T46" s="79">
        <v>13</v>
      </c>
      <c r="U46" s="76">
        <v>1</v>
      </c>
      <c r="V46" s="79">
        <v>9</v>
      </c>
      <c r="W46" s="79">
        <v>4</v>
      </c>
      <c r="X46" s="77">
        <v>1</v>
      </c>
      <c r="Y46" s="110">
        <v>6.666666666666667</v>
      </c>
      <c r="Z46" s="111">
        <v>60</v>
      </c>
      <c r="AA46" s="111">
        <v>26.666666666666668</v>
      </c>
      <c r="AB46" s="112">
        <v>6.666666666666667</v>
      </c>
    </row>
    <row r="47" spans="1:28">
      <c r="A47" s="175" t="s">
        <v>117</v>
      </c>
      <c r="B47" s="97" t="s">
        <v>10</v>
      </c>
      <c r="C47" s="98" t="s">
        <v>73</v>
      </c>
      <c r="D47" s="99" t="s">
        <v>12</v>
      </c>
      <c r="E47" s="94">
        <v>19</v>
      </c>
      <c r="F47" s="91">
        <v>15</v>
      </c>
      <c r="G47" s="78">
        <v>6</v>
      </c>
      <c r="H47" s="79">
        <v>9</v>
      </c>
      <c r="I47" s="79">
        <v>5</v>
      </c>
      <c r="J47" s="79">
        <v>5</v>
      </c>
      <c r="K47" s="79">
        <v>3</v>
      </c>
      <c r="L47" s="79">
        <v>3</v>
      </c>
      <c r="M47" s="79">
        <v>11</v>
      </c>
      <c r="N47" s="79">
        <v>3</v>
      </c>
      <c r="O47" s="79">
        <v>11</v>
      </c>
      <c r="P47" s="79">
        <v>11</v>
      </c>
      <c r="Q47" s="79">
        <v>5</v>
      </c>
      <c r="R47" s="79">
        <v>12</v>
      </c>
      <c r="S47" s="79">
        <v>12</v>
      </c>
      <c r="T47" s="79">
        <v>12</v>
      </c>
      <c r="U47" s="76">
        <v>1</v>
      </c>
      <c r="V47" s="79">
        <v>8</v>
      </c>
      <c r="W47" s="79">
        <v>6</v>
      </c>
      <c r="X47" s="77">
        <v>0</v>
      </c>
      <c r="Y47" s="177">
        <v>8.5714285714285712</v>
      </c>
      <c r="Z47" s="179">
        <v>42.857142857142854</v>
      </c>
      <c r="AA47" s="179">
        <v>40</v>
      </c>
      <c r="AB47" s="181">
        <v>8.5714285714285712</v>
      </c>
    </row>
    <row r="48" spans="1:28" ht="15.75" thickBot="1">
      <c r="A48" s="176"/>
      <c r="B48" s="100" t="s">
        <v>13</v>
      </c>
      <c r="C48" s="101" t="s">
        <v>73</v>
      </c>
      <c r="D48" s="102" t="s">
        <v>12</v>
      </c>
      <c r="E48" s="95">
        <v>22</v>
      </c>
      <c r="F48" s="92">
        <v>20</v>
      </c>
      <c r="G48" s="82">
        <v>3</v>
      </c>
      <c r="H48" s="83">
        <v>13</v>
      </c>
      <c r="I48" s="83">
        <v>2</v>
      </c>
      <c r="J48" s="83">
        <v>9</v>
      </c>
      <c r="K48" s="83">
        <v>6</v>
      </c>
      <c r="L48" s="83">
        <v>3</v>
      </c>
      <c r="M48" s="83">
        <v>15</v>
      </c>
      <c r="N48" s="83">
        <v>0</v>
      </c>
      <c r="O48" s="83">
        <v>18</v>
      </c>
      <c r="P48" s="83">
        <v>14</v>
      </c>
      <c r="Q48" s="83">
        <v>15</v>
      </c>
      <c r="R48" s="83">
        <v>15</v>
      </c>
      <c r="S48" s="83">
        <v>17</v>
      </c>
      <c r="T48" s="83">
        <v>13</v>
      </c>
      <c r="U48" s="80">
        <v>2</v>
      </c>
      <c r="V48" s="83">
        <v>7</v>
      </c>
      <c r="W48" s="83">
        <v>8</v>
      </c>
      <c r="X48" s="81">
        <v>3</v>
      </c>
      <c r="Y48" s="178"/>
      <c r="Z48" s="180"/>
      <c r="AA48" s="180"/>
      <c r="AB48" s="182"/>
    </row>
    <row r="49" spans="1:28" ht="15.75" thickBot="1">
      <c r="A49" s="106" t="s">
        <v>118</v>
      </c>
      <c r="B49" s="97" t="s">
        <v>10</v>
      </c>
      <c r="C49" s="98" t="s">
        <v>73</v>
      </c>
      <c r="D49" s="99" t="s">
        <v>8</v>
      </c>
      <c r="E49" s="94">
        <v>5</v>
      </c>
      <c r="F49" s="91">
        <v>5</v>
      </c>
      <c r="G49" s="78">
        <v>3</v>
      </c>
      <c r="H49" s="79">
        <v>2</v>
      </c>
      <c r="I49" s="79">
        <v>2</v>
      </c>
      <c r="J49" s="79">
        <v>2</v>
      </c>
      <c r="K49" s="79">
        <v>0</v>
      </c>
      <c r="L49" s="79">
        <v>4</v>
      </c>
      <c r="M49" s="79">
        <v>1</v>
      </c>
      <c r="N49" s="79">
        <v>2</v>
      </c>
      <c r="O49" s="79">
        <v>3</v>
      </c>
      <c r="P49" s="79">
        <v>3</v>
      </c>
      <c r="Q49" s="79">
        <v>1</v>
      </c>
      <c r="R49" s="79">
        <v>5</v>
      </c>
      <c r="S49" s="79">
        <v>4</v>
      </c>
      <c r="T49" s="79">
        <v>4</v>
      </c>
      <c r="U49" s="76">
        <v>1</v>
      </c>
      <c r="V49" s="79">
        <v>4</v>
      </c>
      <c r="W49" s="79">
        <v>0</v>
      </c>
      <c r="X49" s="77">
        <v>0</v>
      </c>
      <c r="Y49" s="110">
        <v>20</v>
      </c>
      <c r="Z49" s="111">
        <v>80</v>
      </c>
      <c r="AA49" s="111">
        <v>0</v>
      </c>
      <c r="AB49" s="112">
        <v>0</v>
      </c>
    </row>
    <row r="50" spans="1:28" ht="15.75" thickBot="1">
      <c r="A50" s="106" t="s">
        <v>119</v>
      </c>
      <c r="B50" s="97" t="s">
        <v>10</v>
      </c>
      <c r="C50" s="98" t="s">
        <v>73</v>
      </c>
      <c r="D50" s="99" t="s">
        <v>120</v>
      </c>
      <c r="E50" s="94">
        <v>5</v>
      </c>
      <c r="F50" s="91">
        <v>5</v>
      </c>
      <c r="G50" s="78">
        <v>4</v>
      </c>
      <c r="H50" s="79">
        <v>1</v>
      </c>
      <c r="I50" s="79">
        <v>1</v>
      </c>
      <c r="J50" s="79">
        <v>2</v>
      </c>
      <c r="K50" s="79">
        <v>1</v>
      </c>
      <c r="L50" s="79">
        <v>0</v>
      </c>
      <c r="M50" s="79">
        <v>5</v>
      </c>
      <c r="N50" s="79">
        <v>0</v>
      </c>
      <c r="O50" s="79">
        <v>5</v>
      </c>
      <c r="P50" s="79">
        <v>1</v>
      </c>
      <c r="Q50" s="79">
        <v>4</v>
      </c>
      <c r="R50" s="79">
        <v>4</v>
      </c>
      <c r="S50" s="79">
        <v>4</v>
      </c>
      <c r="T50" s="79">
        <v>4</v>
      </c>
      <c r="U50" s="76">
        <v>0</v>
      </c>
      <c r="V50" s="79">
        <v>3</v>
      </c>
      <c r="W50" s="79">
        <v>2</v>
      </c>
      <c r="X50" s="77">
        <v>0</v>
      </c>
      <c r="Y50" s="110">
        <v>0</v>
      </c>
      <c r="Z50" s="111">
        <v>60</v>
      </c>
      <c r="AA50" s="111">
        <v>40</v>
      </c>
      <c r="AB50" s="112">
        <v>0</v>
      </c>
    </row>
    <row r="51" spans="1:28" ht="15.75" thickBot="1">
      <c r="A51" s="106" t="s">
        <v>121</v>
      </c>
      <c r="B51" s="97" t="s">
        <v>10</v>
      </c>
      <c r="C51" s="98" t="s">
        <v>73</v>
      </c>
      <c r="D51" s="99" t="s">
        <v>30</v>
      </c>
      <c r="E51" s="94">
        <v>9</v>
      </c>
      <c r="F51" s="91">
        <v>9</v>
      </c>
      <c r="G51" s="78">
        <v>2</v>
      </c>
      <c r="H51" s="79">
        <v>6</v>
      </c>
      <c r="I51" s="79">
        <v>0</v>
      </c>
      <c r="J51" s="79">
        <v>3</v>
      </c>
      <c r="K51" s="79">
        <v>5</v>
      </c>
      <c r="L51" s="79">
        <v>0</v>
      </c>
      <c r="M51" s="79">
        <v>9</v>
      </c>
      <c r="N51" s="79">
        <v>0</v>
      </c>
      <c r="O51" s="79">
        <v>9</v>
      </c>
      <c r="P51" s="79">
        <v>6</v>
      </c>
      <c r="Q51" s="79">
        <v>7</v>
      </c>
      <c r="R51" s="79">
        <v>8</v>
      </c>
      <c r="S51" s="79">
        <v>9</v>
      </c>
      <c r="T51" s="79">
        <v>6</v>
      </c>
      <c r="U51" s="76">
        <v>0</v>
      </c>
      <c r="V51" s="79">
        <v>3</v>
      </c>
      <c r="W51" s="79">
        <v>4</v>
      </c>
      <c r="X51" s="77">
        <v>2</v>
      </c>
      <c r="Y51" s="110">
        <v>0</v>
      </c>
      <c r="Z51" s="111">
        <v>33.333333333333329</v>
      </c>
      <c r="AA51" s="111">
        <v>44.444444444444443</v>
      </c>
      <c r="AB51" s="112">
        <v>22.222222222222221</v>
      </c>
    </row>
    <row r="52" spans="1:28" ht="15.75" thickBot="1">
      <c r="A52" s="106" t="s">
        <v>122</v>
      </c>
      <c r="B52" s="97" t="s">
        <v>10</v>
      </c>
      <c r="C52" s="98" t="s">
        <v>73</v>
      </c>
      <c r="D52" s="99" t="s">
        <v>38</v>
      </c>
      <c r="E52" s="94">
        <v>2</v>
      </c>
      <c r="F52" s="91">
        <v>2</v>
      </c>
      <c r="G52" s="78">
        <v>1</v>
      </c>
      <c r="H52" s="79">
        <v>1</v>
      </c>
      <c r="I52" s="79">
        <v>1</v>
      </c>
      <c r="J52" s="79">
        <v>0</v>
      </c>
      <c r="K52" s="79">
        <v>1</v>
      </c>
      <c r="L52" s="79">
        <v>0</v>
      </c>
      <c r="M52" s="79">
        <v>2</v>
      </c>
      <c r="N52" s="79">
        <v>1</v>
      </c>
      <c r="O52" s="79">
        <v>1</v>
      </c>
      <c r="P52" s="79">
        <v>1</v>
      </c>
      <c r="Q52" s="79">
        <v>2</v>
      </c>
      <c r="R52" s="79">
        <v>2</v>
      </c>
      <c r="S52" s="79">
        <v>2</v>
      </c>
      <c r="T52" s="79">
        <v>1</v>
      </c>
      <c r="U52" s="76">
        <v>0</v>
      </c>
      <c r="V52" s="79">
        <v>1</v>
      </c>
      <c r="W52" s="79">
        <v>1</v>
      </c>
      <c r="X52" s="77">
        <v>0</v>
      </c>
      <c r="Y52" s="110">
        <v>0</v>
      </c>
      <c r="Z52" s="111">
        <v>50</v>
      </c>
      <c r="AA52" s="111">
        <v>50</v>
      </c>
      <c r="AB52" s="112">
        <v>0</v>
      </c>
    </row>
    <row r="53" spans="1:28">
      <c r="A53" s="175" t="s">
        <v>123</v>
      </c>
      <c r="B53" s="97" t="s">
        <v>10</v>
      </c>
      <c r="C53" s="98" t="s">
        <v>73</v>
      </c>
      <c r="D53" s="99" t="s">
        <v>27</v>
      </c>
      <c r="E53" s="94">
        <v>28</v>
      </c>
      <c r="F53" s="91">
        <v>27</v>
      </c>
      <c r="G53" s="78">
        <v>6</v>
      </c>
      <c r="H53" s="79">
        <v>20</v>
      </c>
      <c r="I53" s="79">
        <v>2</v>
      </c>
      <c r="J53" s="79">
        <v>12</v>
      </c>
      <c r="K53" s="79">
        <v>12</v>
      </c>
      <c r="L53" s="79">
        <v>4</v>
      </c>
      <c r="M53" s="79">
        <v>22</v>
      </c>
      <c r="N53" s="79">
        <v>6</v>
      </c>
      <c r="O53" s="79">
        <v>21</v>
      </c>
      <c r="P53" s="79">
        <v>16</v>
      </c>
      <c r="Q53" s="79">
        <v>12</v>
      </c>
      <c r="R53" s="79">
        <v>26</v>
      </c>
      <c r="S53" s="79">
        <v>25</v>
      </c>
      <c r="T53" s="79">
        <v>22</v>
      </c>
      <c r="U53" s="76">
        <v>0</v>
      </c>
      <c r="V53" s="79">
        <v>12</v>
      </c>
      <c r="W53" s="79">
        <v>9</v>
      </c>
      <c r="X53" s="77">
        <v>6</v>
      </c>
      <c r="Y53" s="177">
        <v>0</v>
      </c>
      <c r="Z53" s="179">
        <v>42</v>
      </c>
      <c r="AA53" s="179">
        <v>42</v>
      </c>
      <c r="AB53" s="181">
        <v>16</v>
      </c>
    </row>
    <row r="54" spans="1:28" ht="15.75" thickBot="1">
      <c r="A54" s="192"/>
      <c r="B54" s="103" t="s">
        <v>13</v>
      </c>
      <c r="C54" s="104" t="s">
        <v>73</v>
      </c>
      <c r="D54" s="105" t="s">
        <v>28</v>
      </c>
      <c r="E54" s="96">
        <v>24</v>
      </c>
      <c r="F54" s="93">
        <v>23</v>
      </c>
      <c r="G54" s="86">
        <v>4</v>
      </c>
      <c r="H54" s="87">
        <v>15</v>
      </c>
      <c r="I54" s="87">
        <v>3</v>
      </c>
      <c r="J54" s="87">
        <v>12</v>
      </c>
      <c r="K54" s="87">
        <v>8</v>
      </c>
      <c r="L54" s="87">
        <v>2</v>
      </c>
      <c r="M54" s="87">
        <v>21</v>
      </c>
      <c r="N54" s="87">
        <v>1</v>
      </c>
      <c r="O54" s="87">
        <v>22</v>
      </c>
      <c r="P54" s="87">
        <v>20</v>
      </c>
      <c r="Q54" s="87">
        <v>10</v>
      </c>
      <c r="R54" s="87">
        <v>21</v>
      </c>
      <c r="S54" s="87">
        <v>21</v>
      </c>
      <c r="T54" s="87">
        <v>17</v>
      </c>
      <c r="U54" s="84">
        <v>0</v>
      </c>
      <c r="V54" s="87">
        <v>9</v>
      </c>
      <c r="W54" s="87">
        <v>12</v>
      </c>
      <c r="X54" s="85">
        <v>2</v>
      </c>
      <c r="Y54" s="193"/>
      <c r="Z54" s="194"/>
      <c r="AA54" s="194"/>
      <c r="AB54" s="195"/>
    </row>
  </sheetData>
  <mergeCells count="72">
    <mergeCell ref="A53:A54"/>
    <mergeCell ref="Y53:Y54"/>
    <mergeCell ref="Z53:Z54"/>
    <mergeCell ref="AA53:AA54"/>
    <mergeCell ref="AB53:AB54"/>
    <mergeCell ref="A2:AB2"/>
    <mergeCell ref="E6:E8"/>
    <mergeCell ref="F6:F8"/>
    <mergeCell ref="A47:A48"/>
    <mergeCell ref="Y47:Y48"/>
    <mergeCell ref="Z47:Z48"/>
    <mergeCell ref="AA47:AA48"/>
    <mergeCell ref="AB47:AB48"/>
    <mergeCell ref="A41:A42"/>
    <mergeCell ref="Y41:Y42"/>
    <mergeCell ref="Z41:Z42"/>
    <mergeCell ref="AA41:AA42"/>
    <mergeCell ref="AB41:AB42"/>
    <mergeCell ref="A38:A40"/>
    <mergeCell ref="Y38:Y40"/>
    <mergeCell ref="Z38:Z40"/>
    <mergeCell ref="AA38:AA40"/>
    <mergeCell ref="AB38:AB40"/>
    <mergeCell ref="A29:A30"/>
    <mergeCell ref="Y29:Y30"/>
    <mergeCell ref="Z29:Z30"/>
    <mergeCell ref="AA29:AA30"/>
    <mergeCell ref="AB29:AB30"/>
    <mergeCell ref="A20:A22"/>
    <mergeCell ref="Y20:Y22"/>
    <mergeCell ref="Z20:Z22"/>
    <mergeCell ref="AA20:AA22"/>
    <mergeCell ref="AB20:AB22"/>
    <mergeCell ref="A23:A25"/>
    <mergeCell ref="Y23:Y25"/>
    <mergeCell ref="Z23:Z25"/>
    <mergeCell ref="AA23:AA25"/>
    <mergeCell ref="AB23:AB25"/>
    <mergeCell ref="A15:A16"/>
    <mergeCell ref="Y15:Y16"/>
    <mergeCell ref="Z15:Z16"/>
    <mergeCell ref="AA15:AA16"/>
    <mergeCell ref="AB15:AB16"/>
    <mergeCell ref="A17:A19"/>
    <mergeCell ref="Y17:Y19"/>
    <mergeCell ref="Z17:Z19"/>
    <mergeCell ref="AA17:AA19"/>
    <mergeCell ref="AB17:AB19"/>
    <mergeCell ref="A10:A12"/>
    <mergeCell ref="Y10:Y12"/>
    <mergeCell ref="Z10:Z12"/>
    <mergeCell ref="AA10:AA12"/>
    <mergeCell ref="AB10:AB12"/>
    <mergeCell ref="A13:A14"/>
    <mergeCell ref="Y13:Y14"/>
    <mergeCell ref="Z13:Z14"/>
    <mergeCell ref="AA13:AA14"/>
    <mergeCell ref="AB13:AB14"/>
    <mergeCell ref="G7:T7"/>
    <mergeCell ref="U7:X7"/>
    <mergeCell ref="Y7:AB7"/>
    <mergeCell ref="A7:A8"/>
    <mergeCell ref="B7:B8"/>
    <mergeCell ref="C7:C8"/>
    <mergeCell ref="D7:D8"/>
    <mergeCell ref="Y3:AB5"/>
    <mergeCell ref="G5:T5"/>
    <mergeCell ref="A3:D6"/>
    <mergeCell ref="E3:E5"/>
    <mergeCell ref="F3:F5"/>
    <mergeCell ref="G3:T3"/>
    <mergeCell ref="U3:X5"/>
  </mergeCells>
  <conditionalFormatting sqref="Y9:AB54 G4:T4">
    <cfRule type="cellIs" dxfId="99" priority="74" stopIfTrue="1" operator="greaterThan">
      <formula>100</formula>
    </cfRule>
  </conditionalFormatting>
  <conditionalFormatting sqref="P9:X54">
    <cfRule type="cellIs" dxfId="98" priority="73" stopIfTrue="1" operator="greaterThan">
      <formula>$F9</formula>
    </cfRule>
  </conditionalFormatting>
  <conditionalFormatting sqref="C9:C54">
    <cfRule type="expression" dxfId="97" priority="72" stopIfTrue="1">
      <formula>IF(AND(NOT(ISBLANK($B9)),$C9=""),1)</formula>
    </cfRule>
  </conditionalFormatting>
  <conditionalFormatting sqref="E9:E54">
    <cfRule type="cellIs" dxfId="96" priority="71" stopIfTrue="1" operator="lessThan">
      <formula>$F9</formula>
    </cfRule>
  </conditionalFormatting>
  <conditionalFormatting sqref="F9:F54">
    <cfRule type="expression" dxfId="95" priority="69" stopIfTrue="1">
      <formula>IF(AND(SUM($U9:$X9)&lt;&gt;$F9,NOT(ISBLANK($U9:$X9))),1)</formula>
    </cfRule>
  </conditionalFormatting>
  <conditionalFormatting sqref="G9:H54">
    <cfRule type="expression" dxfId="94" priority="68">
      <formula>IF(SUM($G9:$H9)&gt;$F9,1)</formula>
    </cfRule>
  </conditionalFormatting>
  <conditionalFormatting sqref="I9:K54">
    <cfRule type="expression" dxfId="93" priority="67">
      <formula>IF(SUM($I9:$K9)&gt;$G9,1)</formula>
    </cfRule>
  </conditionalFormatting>
  <conditionalFormatting sqref="L9:M54">
    <cfRule type="expression" dxfId="92" priority="66">
      <formula>IF(SUM($L9:$M9)&gt;$G9,1)</formula>
    </cfRule>
  </conditionalFormatting>
  <conditionalFormatting sqref="N9:O54">
    <cfRule type="expression" dxfId="91" priority="65">
      <formula>IF(SUM($N9:$O9)&gt;$G9,1)</formula>
    </cfRule>
  </conditionalFormatting>
  <conditionalFormatting sqref="C17:C19">
    <cfRule type="expression" dxfId="90" priority="62">
      <formula>IF(AND(NOT(ISBLANK($B17)),$C17=""),1)</formula>
    </cfRule>
  </conditionalFormatting>
  <conditionalFormatting sqref="C32">
    <cfRule type="expression" dxfId="89" priority="61">
      <formula>IF(AND(NOT(ISBLANK($B32)),$C32=""),1)</formula>
    </cfRule>
  </conditionalFormatting>
  <conditionalFormatting sqref="C28">
    <cfRule type="expression" dxfId="88" priority="60">
      <formula>IF(AND(NOT(ISBLANK($B28)),$C28=""),1)</formula>
    </cfRule>
  </conditionalFormatting>
  <conditionalFormatting sqref="C23:C25">
    <cfRule type="expression" dxfId="87" priority="59">
      <formula>IF(AND(NOT(ISBLANK($B23)),$C23=""),1)</formula>
    </cfRule>
  </conditionalFormatting>
  <conditionalFormatting sqref="C53:C54">
    <cfRule type="expression" dxfId="86" priority="58">
      <formula>IF(AND(NOT(ISBLANK($B53)),$C53=""),1)</formula>
    </cfRule>
  </conditionalFormatting>
  <conditionalFormatting sqref="C17:C19">
    <cfRule type="expression" dxfId="85" priority="55">
      <formula>IF(AND(NOT(ISBLANK($B17)),$C17=""),1)</formula>
    </cfRule>
  </conditionalFormatting>
  <conditionalFormatting sqref="C23:C25">
    <cfRule type="expression" dxfId="84" priority="53">
      <formula>IF(AND(NOT(ISBLANK($B23)),$C23=""),1)</formula>
    </cfRule>
  </conditionalFormatting>
  <conditionalFormatting sqref="C32">
    <cfRule type="expression" dxfId="83" priority="51">
      <formula>IF(AND(NOT(ISBLANK($B32)),$C32=""),1)</formula>
    </cfRule>
  </conditionalFormatting>
  <conditionalFormatting sqref="C28">
    <cfRule type="expression" dxfId="82" priority="50">
      <formula>IF(AND(NOT(ISBLANK($B28)),$C28=""),1)</formula>
    </cfRule>
  </conditionalFormatting>
  <conditionalFormatting sqref="P13:X14">
    <cfRule type="cellIs" dxfId="81" priority="49" stopIfTrue="1" operator="greaterThan">
      <formula>$F13</formula>
    </cfRule>
  </conditionalFormatting>
  <conditionalFormatting sqref="E13:E14">
    <cfRule type="cellIs" dxfId="80" priority="48" stopIfTrue="1" operator="lessThan">
      <formula>$F13</formula>
    </cfRule>
  </conditionalFormatting>
  <conditionalFormatting sqref="F13:F14">
    <cfRule type="expression" dxfId="79" priority="47" stopIfTrue="1">
      <formula>IF(AND(SUM($U13:$X13)&lt;&gt;$F13,NOT(ISBLANK($U13:$X13))),1)</formula>
    </cfRule>
  </conditionalFormatting>
  <conditionalFormatting sqref="G13:H14">
    <cfRule type="expression" dxfId="78" priority="46">
      <formula>IF(SUM($G13:$H13)&gt;$F13,1)</formula>
    </cfRule>
  </conditionalFormatting>
  <conditionalFormatting sqref="I13:K14">
    <cfRule type="expression" dxfId="77" priority="45">
      <formula>IF(SUM($I13:$K13)&gt;$G13,1)</formula>
    </cfRule>
  </conditionalFormatting>
  <conditionalFormatting sqref="L13:M14">
    <cfRule type="expression" dxfId="76" priority="44">
      <formula>IF(SUM($L13:$M13)&gt;$G13,1)</formula>
    </cfRule>
  </conditionalFormatting>
  <conditionalFormatting sqref="N13:O14">
    <cfRule type="expression" dxfId="75" priority="43">
      <formula>IF(SUM($N13:$O13)&gt;$G13,1)</formula>
    </cfRule>
  </conditionalFormatting>
  <conditionalFormatting sqref="P26:X26">
    <cfRule type="cellIs" dxfId="74" priority="42" stopIfTrue="1" operator="greaterThan">
      <formula>$F26</formula>
    </cfRule>
  </conditionalFormatting>
  <conditionalFormatting sqref="E26">
    <cfRule type="cellIs" dxfId="73" priority="41" stopIfTrue="1" operator="lessThan">
      <formula>$F26</formula>
    </cfRule>
  </conditionalFormatting>
  <conditionalFormatting sqref="F26">
    <cfRule type="expression" dxfId="72" priority="40" stopIfTrue="1">
      <formula>IF(AND(SUM($U26:$X26)&lt;&gt;$F26,NOT(ISBLANK($U26:$X26))),1)</formula>
    </cfRule>
  </conditionalFormatting>
  <conditionalFormatting sqref="G26:H26">
    <cfRule type="expression" dxfId="71" priority="39">
      <formula>IF(SUM($G26:$H26)&gt;$F26,1)</formula>
    </cfRule>
  </conditionalFormatting>
  <conditionalFormatting sqref="I26:K26">
    <cfRule type="expression" dxfId="70" priority="38">
      <formula>IF(SUM($I26:$K26)&gt;$G26,1)</formula>
    </cfRule>
  </conditionalFormatting>
  <conditionalFormatting sqref="L26:M26">
    <cfRule type="expression" dxfId="69" priority="37">
      <formula>IF(SUM($L26:$M26)&gt;$G26,1)</formula>
    </cfRule>
  </conditionalFormatting>
  <conditionalFormatting sqref="N26:O26">
    <cfRule type="expression" dxfId="68" priority="36">
      <formula>IF(SUM($N26:$O26)&gt;$G26,1)</formula>
    </cfRule>
  </conditionalFormatting>
  <conditionalFormatting sqref="P34:X34">
    <cfRule type="cellIs" dxfId="67" priority="35" stopIfTrue="1" operator="greaterThan">
      <formula>$F34</formula>
    </cfRule>
  </conditionalFormatting>
  <conditionalFormatting sqref="E34">
    <cfRule type="cellIs" dxfId="66" priority="34" stopIfTrue="1" operator="lessThan">
      <formula>$F34</formula>
    </cfRule>
  </conditionalFormatting>
  <conditionalFormatting sqref="F34">
    <cfRule type="expression" dxfId="65" priority="33" stopIfTrue="1">
      <formula>IF(AND(SUM($U34:$X34)&lt;&gt;$F34,NOT(ISBLANK($U34:$X34))),1)</formula>
    </cfRule>
  </conditionalFormatting>
  <conditionalFormatting sqref="G34:H34">
    <cfRule type="expression" dxfId="64" priority="32">
      <formula>IF(SUM($G34:$H34)&gt;$F34,1)</formula>
    </cfRule>
  </conditionalFormatting>
  <conditionalFormatting sqref="I34:K34">
    <cfRule type="expression" dxfId="63" priority="31">
      <formula>IF(SUM($I34:$K34)&gt;$G34,1)</formula>
    </cfRule>
  </conditionalFormatting>
  <conditionalFormatting sqref="L34:M34">
    <cfRule type="expression" dxfId="62" priority="30">
      <formula>IF(SUM($L34:$M34)&gt;$G34,1)</formula>
    </cfRule>
  </conditionalFormatting>
  <conditionalFormatting sqref="N34:O34">
    <cfRule type="expression" dxfId="61" priority="29">
      <formula>IF(SUM($N34:$O34)&gt;$G34,1)</formula>
    </cfRule>
  </conditionalFormatting>
  <conditionalFormatting sqref="P32:X32">
    <cfRule type="cellIs" dxfId="60" priority="28" stopIfTrue="1" operator="greaterThan">
      <formula>$F32</formula>
    </cfRule>
  </conditionalFormatting>
  <conditionalFormatting sqref="E32">
    <cfRule type="cellIs" dxfId="59" priority="27" stopIfTrue="1" operator="lessThan">
      <formula>$F32</formula>
    </cfRule>
  </conditionalFormatting>
  <conditionalFormatting sqref="F32">
    <cfRule type="expression" dxfId="58" priority="26" stopIfTrue="1">
      <formula>IF(AND(SUM($U32:$X32)&lt;&gt;$F32,NOT(ISBLANK($U32:$X32))),1)</formula>
    </cfRule>
  </conditionalFormatting>
  <conditionalFormatting sqref="G32:H32">
    <cfRule type="expression" dxfId="57" priority="25">
      <formula>IF(SUM($G32:$H32)&gt;$F32,1)</formula>
    </cfRule>
  </conditionalFormatting>
  <conditionalFormatting sqref="I32:K32">
    <cfRule type="expression" dxfId="56" priority="24">
      <formula>IF(SUM($I32:$K32)&gt;$G32,1)</formula>
    </cfRule>
  </conditionalFormatting>
  <conditionalFormatting sqref="L32:M32">
    <cfRule type="expression" dxfId="55" priority="23">
      <formula>IF(SUM($L32:$M32)&gt;$G32,1)</formula>
    </cfRule>
  </conditionalFormatting>
  <conditionalFormatting sqref="N32:O32">
    <cfRule type="expression" dxfId="54" priority="22">
      <formula>IF(SUM($N32:$O32)&gt;$G32,1)</formula>
    </cfRule>
  </conditionalFormatting>
  <conditionalFormatting sqref="P23:X25">
    <cfRule type="cellIs" dxfId="53" priority="21" stopIfTrue="1" operator="greaterThan">
      <formula>$F23</formula>
    </cfRule>
  </conditionalFormatting>
  <conditionalFormatting sqref="E23:E25">
    <cfRule type="cellIs" dxfId="52" priority="20" stopIfTrue="1" operator="lessThan">
      <formula>$F23</formula>
    </cfRule>
  </conditionalFormatting>
  <conditionalFormatting sqref="F23:F25">
    <cfRule type="expression" dxfId="51" priority="19" stopIfTrue="1">
      <formula>IF(AND(SUM($U23:$X23)&lt;&gt;$F23,NOT(ISBLANK($U23:$X23))),1)</formula>
    </cfRule>
  </conditionalFormatting>
  <conditionalFormatting sqref="G23:H25">
    <cfRule type="expression" dxfId="50" priority="18">
      <formula>IF(SUM($G23:$H23)&gt;$F23,1)</formula>
    </cfRule>
  </conditionalFormatting>
  <conditionalFormatting sqref="I23:K25">
    <cfRule type="expression" dxfId="49" priority="17">
      <formula>IF(SUM($I23:$K23)&gt;$G23,1)</formula>
    </cfRule>
  </conditionalFormatting>
  <conditionalFormatting sqref="L23:M25">
    <cfRule type="expression" dxfId="48" priority="16">
      <formula>IF(SUM($L23:$M23)&gt;$G23,1)</formula>
    </cfRule>
  </conditionalFormatting>
  <conditionalFormatting sqref="N23:O25">
    <cfRule type="expression" dxfId="47" priority="15">
      <formula>IF(SUM($N23:$O23)&gt;$G23,1)</formula>
    </cfRule>
  </conditionalFormatting>
  <conditionalFormatting sqref="P17:X19">
    <cfRule type="cellIs" dxfId="46" priority="14" stopIfTrue="1" operator="greaterThan">
      <formula>$F17</formula>
    </cfRule>
  </conditionalFormatting>
  <conditionalFormatting sqref="E17:E19">
    <cfRule type="cellIs" dxfId="45" priority="13" stopIfTrue="1" operator="lessThan">
      <formula>$F17</formula>
    </cfRule>
  </conditionalFormatting>
  <conditionalFormatting sqref="F17:F19">
    <cfRule type="expression" dxfId="44" priority="12" stopIfTrue="1">
      <formula>IF(AND(SUM($U17:$X17)&lt;&gt;$F17,NOT(ISBLANK($U17:$X17))),1)</formula>
    </cfRule>
  </conditionalFormatting>
  <conditionalFormatting sqref="G17:H19">
    <cfRule type="expression" dxfId="43" priority="11">
      <formula>IF(SUM($G17:$H17)&gt;$F17,1)</formula>
    </cfRule>
  </conditionalFormatting>
  <conditionalFormatting sqref="I17:K19">
    <cfRule type="expression" dxfId="42" priority="10">
      <formula>IF(SUM($I17:$K17)&gt;$G17,1)</formula>
    </cfRule>
  </conditionalFormatting>
  <conditionalFormatting sqref="L17:M19">
    <cfRule type="expression" dxfId="41" priority="9">
      <formula>IF(SUM($L17:$M17)&gt;$G17,1)</formula>
    </cfRule>
  </conditionalFormatting>
  <conditionalFormatting sqref="N17:O19">
    <cfRule type="expression" dxfId="40" priority="8">
      <formula>IF(SUM($N17:$O17)&gt;$G17,1)</formula>
    </cfRule>
  </conditionalFormatting>
  <conditionalFormatting sqref="P16:X16">
    <cfRule type="cellIs" dxfId="39" priority="7" stopIfTrue="1" operator="greaterThan">
      <formula>$F16</formula>
    </cfRule>
  </conditionalFormatting>
  <conditionalFormatting sqref="E16">
    <cfRule type="cellIs" dxfId="38" priority="6" stopIfTrue="1" operator="lessThan">
      <formula>$F16</formula>
    </cfRule>
  </conditionalFormatting>
  <conditionalFormatting sqref="F16">
    <cfRule type="expression" dxfId="37" priority="5" stopIfTrue="1">
      <formula>IF(AND(SUM($U16:$X16)&lt;&gt;$F16,NOT(ISBLANK($U16:$X16))),1)</formula>
    </cfRule>
  </conditionalFormatting>
  <conditionalFormatting sqref="G16:H16">
    <cfRule type="expression" dxfId="36" priority="4">
      <formula>IF(SUM($G16:$H16)&gt;$F16,1)</formula>
    </cfRule>
  </conditionalFormatting>
  <conditionalFormatting sqref="I16:K16">
    <cfRule type="expression" dxfId="35" priority="3">
      <formula>IF(SUM($I16:$K16)&gt;$G16,1)</formula>
    </cfRule>
  </conditionalFormatting>
  <conditionalFormatting sqref="L16:M16">
    <cfRule type="expression" dxfId="34" priority="2">
      <formula>IF(SUM($L16:$M16)&gt;$G16,1)</formula>
    </cfRule>
  </conditionalFormatting>
  <conditionalFormatting sqref="N16:O16">
    <cfRule type="expression" dxfId="33" priority="1">
      <formula>IF(SUM($N16:$O16)&gt;$G16,1)</formula>
    </cfRule>
  </conditionalFormatting>
  <dataValidations count="2">
    <dataValidation type="whole" operator="greaterThanOrEqual" allowBlank="1" showInputMessage="1" showErrorMessage="1" prompt="Введите целое число" sqref="E9:X54">
      <formula1>0</formula1>
    </dataValidation>
    <dataValidation type="list" allowBlank="1" showInputMessage="1" showErrorMessage="1" prompt="Выберите тип класса из списка" sqref="C9:C54">
      <formula1>$AI$2:$AI$6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56"/>
  <sheetViews>
    <sheetView workbookViewId="0">
      <selection activeCell="U22" sqref="U22"/>
    </sheetView>
  </sheetViews>
  <sheetFormatPr defaultRowHeight="15"/>
  <cols>
    <col min="1" max="1" width="8.7109375" customWidth="1"/>
    <col min="2" max="2" width="3.140625" customWidth="1"/>
    <col min="3" max="3" width="3" customWidth="1"/>
    <col min="4" max="4" width="9.85546875" customWidth="1"/>
    <col min="5" max="5" width="4.7109375" customWidth="1"/>
    <col min="6" max="6" width="4.85546875" customWidth="1"/>
    <col min="7" max="14" width="4.7109375" customWidth="1"/>
  </cols>
  <sheetData>
    <row r="1" spans="1:20" ht="15.75" thickBot="1"/>
    <row r="2" spans="1:20" ht="18.75" customHeight="1" thickBot="1">
      <c r="A2" s="206" t="s">
        <v>124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</row>
    <row r="3" spans="1:20" ht="15.75" customHeight="1" thickBot="1">
      <c r="A3" s="160" t="s">
        <v>54</v>
      </c>
      <c r="B3" s="161"/>
      <c r="C3" s="161"/>
      <c r="D3" s="162"/>
      <c r="E3" s="196" t="s">
        <v>55</v>
      </c>
      <c r="F3" s="197" t="s">
        <v>56</v>
      </c>
      <c r="G3" s="198" t="s">
        <v>58</v>
      </c>
      <c r="H3" s="198"/>
      <c r="I3" s="198"/>
      <c r="J3" s="198"/>
      <c r="K3" s="198" t="s">
        <v>59</v>
      </c>
      <c r="L3" s="198"/>
      <c r="M3" s="198"/>
      <c r="N3" s="199"/>
      <c r="O3" s="209" t="s">
        <v>125</v>
      </c>
      <c r="P3" s="209" t="s">
        <v>126</v>
      </c>
    </row>
    <row r="4" spans="1:20" ht="16.5" thickBot="1">
      <c r="A4" s="160"/>
      <c r="B4" s="161"/>
      <c r="C4" s="161"/>
      <c r="D4" s="162"/>
      <c r="E4" s="166"/>
      <c r="F4" s="167"/>
      <c r="G4" s="155"/>
      <c r="H4" s="155"/>
      <c r="I4" s="155"/>
      <c r="J4" s="155"/>
      <c r="K4" s="155"/>
      <c r="L4" s="155"/>
      <c r="M4" s="155"/>
      <c r="N4" s="200"/>
      <c r="O4" s="210"/>
      <c r="P4" s="210"/>
      <c r="S4" s="73" t="s">
        <v>78</v>
      </c>
      <c r="T4" s="69">
        <v>3.8869257950530036</v>
      </c>
    </row>
    <row r="5" spans="1:20" ht="15.75" customHeight="1" thickBot="1">
      <c r="A5" s="160"/>
      <c r="B5" s="161"/>
      <c r="C5" s="161"/>
      <c r="D5" s="162"/>
      <c r="E5" s="166"/>
      <c r="F5" s="167"/>
      <c r="G5" s="155"/>
      <c r="H5" s="155"/>
      <c r="I5" s="155"/>
      <c r="J5" s="155"/>
      <c r="K5" s="155"/>
      <c r="L5" s="155"/>
      <c r="M5" s="155"/>
      <c r="N5" s="200"/>
      <c r="O5" s="210"/>
      <c r="P5" s="210"/>
      <c r="S5" s="73" t="s">
        <v>79</v>
      </c>
      <c r="T5" s="69">
        <v>45.936395759717314</v>
      </c>
    </row>
    <row r="6" spans="1:20" ht="16.5" thickBot="1">
      <c r="A6" s="163"/>
      <c r="B6" s="164"/>
      <c r="C6" s="164"/>
      <c r="D6" s="165"/>
      <c r="E6" s="186">
        <v>926</v>
      </c>
      <c r="F6" s="189">
        <v>849</v>
      </c>
      <c r="G6" s="67">
        <v>33</v>
      </c>
      <c r="H6" s="67">
        <v>390</v>
      </c>
      <c r="I6" s="67">
        <v>314</v>
      </c>
      <c r="J6" s="67">
        <v>112</v>
      </c>
      <c r="K6" s="69">
        <v>3.8869257950530036</v>
      </c>
      <c r="L6" s="69">
        <v>45.936395759717314</v>
      </c>
      <c r="M6" s="69">
        <v>36.984687868080094</v>
      </c>
      <c r="N6" s="113">
        <v>13.191990577149587</v>
      </c>
      <c r="O6" s="210"/>
      <c r="P6" s="210"/>
      <c r="S6" s="73" t="s">
        <v>80</v>
      </c>
      <c r="T6" s="69">
        <v>36.984687868080094</v>
      </c>
    </row>
    <row r="7" spans="1:20" ht="15.75" customHeight="1" thickBot="1">
      <c r="A7" s="155" t="s">
        <v>0</v>
      </c>
      <c r="B7" s="172" t="s">
        <v>1</v>
      </c>
      <c r="C7" s="173" t="s">
        <v>2</v>
      </c>
      <c r="D7" s="174" t="s">
        <v>3</v>
      </c>
      <c r="E7" s="187"/>
      <c r="F7" s="190"/>
      <c r="G7" s="155" t="s">
        <v>62</v>
      </c>
      <c r="H7" s="168"/>
      <c r="I7" s="168"/>
      <c r="J7" s="168"/>
      <c r="K7" s="169" t="s">
        <v>63</v>
      </c>
      <c r="L7" s="170"/>
      <c r="M7" s="170"/>
      <c r="N7" s="170"/>
      <c r="O7" s="210"/>
      <c r="P7" s="210"/>
      <c r="S7" s="126" t="s">
        <v>81</v>
      </c>
      <c r="T7" s="69">
        <v>13.191990577149587</v>
      </c>
    </row>
    <row r="8" spans="1:20" ht="16.5" thickBot="1">
      <c r="A8" s="155"/>
      <c r="B8" s="172"/>
      <c r="C8" s="173"/>
      <c r="D8" s="174"/>
      <c r="E8" s="188"/>
      <c r="F8" s="191"/>
      <c r="G8" s="73" t="s">
        <v>78</v>
      </c>
      <c r="H8" s="74" t="s">
        <v>79</v>
      </c>
      <c r="I8" s="74" t="s">
        <v>80</v>
      </c>
      <c r="J8" s="75" t="s">
        <v>81</v>
      </c>
      <c r="K8" s="73" t="s">
        <v>78</v>
      </c>
      <c r="L8" s="74" t="s">
        <v>79</v>
      </c>
      <c r="M8" s="74" t="s">
        <v>80</v>
      </c>
      <c r="N8" s="114" t="s">
        <v>81</v>
      </c>
      <c r="O8" s="211"/>
      <c r="P8" s="211"/>
    </row>
    <row r="9" spans="1:20" ht="15.75" thickBot="1">
      <c r="A9" s="106" t="s">
        <v>82</v>
      </c>
      <c r="B9" s="97" t="s">
        <v>10</v>
      </c>
      <c r="C9" s="98" t="s">
        <v>73</v>
      </c>
      <c r="D9" s="99" t="s">
        <v>83</v>
      </c>
      <c r="E9" s="94">
        <v>26</v>
      </c>
      <c r="F9" s="91">
        <v>23</v>
      </c>
      <c r="G9" s="76">
        <v>1</v>
      </c>
      <c r="H9" s="79">
        <v>8</v>
      </c>
      <c r="I9" s="79">
        <v>10</v>
      </c>
      <c r="J9" s="77">
        <v>4</v>
      </c>
      <c r="K9" s="107">
        <v>4.3478260869565215</v>
      </c>
      <c r="L9" s="108">
        <v>34.782608695652172</v>
      </c>
      <c r="M9" s="108">
        <v>43.478260869565219</v>
      </c>
      <c r="N9" s="115">
        <v>17.391304347826086</v>
      </c>
      <c r="O9" s="127">
        <v>96</v>
      </c>
      <c r="P9" s="127">
        <v>61</v>
      </c>
    </row>
    <row r="10" spans="1:20">
      <c r="A10" s="175" t="s">
        <v>84</v>
      </c>
      <c r="B10" s="97" t="s">
        <v>10</v>
      </c>
      <c r="C10" s="98" t="s">
        <v>73</v>
      </c>
      <c r="D10" s="99" t="s">
        <v>35</v>
      </c>
      <c r="E10" s="94">
        <v>24</v>
      </c>
      <c r="F10" s="91">
        <v>23</v>
      </c>
      <c r="G10" s="76">
        <v>0</v>
      </c>
      <c r="H10" s="79">
        <v>4</v>
      </c>
      <c r="I10" s="79">
        <v>13</v>
      </c>
      <c r="J10" s="77">
        <v>6</v>
      </c>
      <c r="K10" s="177">
        <v>1.4084507042253522</v>
      </c>
      <c r="L10" s="179">
        <v>33.802816901408448</v>
      </c>
      <c r="M10" s="179">
        <v>40.845070422535215</v>
      </c>
      <c r="N10" s="201">
        <v>23.943661971830984</v>
      </c>
      <c r="O10" s="127">
        <v>100</v>
      </c>
      <c r="P10" s="127">
        <v>83</v>
      </c>
    </row>
    <row r="11" spans="1:20">
      <c r="A11" s="176"/>
      <c r="B11" s="100" t="s">
        <v>13</v>
      </c>
      <c r="C11" s="101" t="s">
        <v>73</v>
      </c>
      <c r="D11" s="102" t="s">
        <v>35</v>
      </c>
      <c r="E11" s="95">
        <v>26</v>
      </c>
      <c r="F11" s="92">
        <v>24</v>
      </c>
      <c r="G11" s="80">
        <v>0</v>
      </c>
      <c r="H11" s="83">
        <v>8</v>
      </c>
      <c r="I11" s="83">
        <v>8</v>
      </c>
      <c r="J11" s="81">
        <v>8</v>
      </c>
      <c r="K11" s="178"/>
      <c r="L11" s="180"/>
      <c r="M11" s="180"/>
      <c r="N11" s="202"/>
      <c r="O11" s="127">
        <v>100</v>
      </c>
      <c r="P11" s="127">
        <v>67</v>
      </c>
    </row>
    <row r="12" spans="1:20" ht="15.75" thickBot="1">
      <c r="A12" s="176"/>
      <c r="B12" s="100" t="s">
        <v>16</v>
      </c>
      <c r="C12" s="101" t="s">
        <v>73</v>
      </c>
      <c r="D12" s="102" t="s">
        <v>36</v>
      </c>
      <c r="E12" s="95">
        <v>25</v>
      </c>
      <c r="F12" s="92">
        <v>24</v>
      </c>
      <c r="G12" s="80">
        <v>1</v>
      </c>
      <c r="H12" s="83">
        <v>12</v>
      </c>
      <c r="I12" s="83">
        <v>8</v>
      </c>
      <c r="J12" s="81">
        <v>3</v>
      </c>
      <c r="K12" s="178"/>
      <c r="L12" s="180"/>
      <c r="M12" s="180"/>
      <c r="N12" s="202"/>
      <c r="O12" s="127">
        <v>96</v>
      </c>
      <c r="P12" s="127">
        <v>46</v>
      </c>
    </row>
    <row r="13" spans="1:20">
      <c r="A13" s="175" t="s">
        <v>85</v>
      </c>
      <c r="B13" s="97" t="s">
        <v>10</v>
      </c>
      <c r="C13" s="98" t="s">
        <v>73</v>
      </c>
      <c r="D13" s="99" t="s">
        <v>19</v>
      </c>
      <c r="E13" s="94">
        <v>27</v>
      </c>
      <c r="F13" s="91">
        <v>27</v>
      </c>
      <c r="G13" s="76">
        <v>1</v>
      </c>
      <c r="H13" s="79">
        <v>5</v>
      </c>
      <c r="I13" s="79">
        <v>16</v>
      </c>
      <c r="J13" s="77">
        <v>5</v>
      </c>
      <c r="K13" s="177">
        <v>4.3478260869565215</v>
      </c>
      <c r="L13" s="179">
        <v>26.086956521739129</v>
      </c>
      <c r="M13" s="179">
        <v>54.347826086956516</v>
      </c>
      <c r="N13" s="201">
        <v>15.217391304347828</v>
      </c>
      <c r="O13" s="127">
        <v>96</v>
      </c>
      <c r="P13" s="127">
        <v>78</v>
      </c>
    </row>
    <row r="14" spans="1:20" ht="15.75" thickBot="1">
      <c r="A14" s="176"/>
      <c r="B14" s="100" t="s">
        <v>13</v>
      </c>
      <c r="C14" s="101" t="s">
        <v>73</v>
      </c>
      <c r="D14" s="102" t="s">
        <v>19</v>
      </c>
      <c r="E14" s="95">
        <v>23</v>
      </c>
      <c r="F14" s="92">
        <v>19</v>
      </c>
      <c r="G14" s="80">
        <v>1</v>
      </c>
      <c r="H14" s="83">
        <v>7</v>
      </c>
      <c r="I14" s="83">
        <v>9</v>
      </c>
      <c r="J14" s="81">
        <v>2</v>
      </c>
      <c r="K14" s="178"/>
      <c r="L14" s="180"/>
      <c r="M14" s="180"/>
      <c r="N14" s="202"/>
      <c r="O14" s="127">
        <v>95</v>
      </c>
      <c r="P14" s="127">
        <v>58</v>
      </c>
    </row>
    <row r="15" spans="1:20" ht="15.75" thickBot="1">
      <c r="A15" s="175" t="s">
        <v>86</v>
      </c>
      <c r="B15" s="97" t="s">
        <v>10</v>
      </c>
      <c r="C15" s="98" t="s">
        <v>73</v>
      </c>
      <c r="D15" s="99" t="s">
        <v>41</v>
      </c>
      <c r="E15" s="94">
        <v>23</v>
      </c>
      <c r="F15" s="91">
        <v>22</v>
      </c>
      <c r="G15" s="76">
        <v>2</v>
      </c>
      <c r="H15" s="79">
        <v>15</v>
      </c>
      <c r="I15" s="79">
        <v>4</v>
      </c>
      <c r="J15" s="77">
        <v>1</v>
      </c>
      <c r="K15" s="177">
        <v>14.893617021276595</v>
      </c>
      <c r="L15" s="179">
        <v>59.574468085106382</v>
      </c>
      <c r="M15" s="179">
        <v>21.276595744680851</v>
      </c>
      <c r="N15" s="201">
        <v>4.2553191489361701</v>
      </c>
      <c r="O15" s="127">
        <v>91</v>
      </c>
      <c r="P15" s="127">
        <v>23</v>
      </c>
    </row>
    <row r="16" spans="1:20" ht="15.75" thickBot="1">
      <c r="A16" s="176"/>
      <c r="B16" s="100" t="s">
        <v>13</v>
      </c>
      <c r="C16" s="101" t="s">
        <v>73</v>
      </c>
      <c r="D16" s="102" t="s">
        <v>87</v>
      </c>
      <c r="E16" s="94">
        <v>26</v>
      </c>
      <c r="F16" s="91">
        <v>25</v>
      </c>
      <c r="G16" s="76">
        <v>5</v>
      </c>
      <c r="H16" s="79">
        <v>13</v>
      </c>
      <c r="I16" s="79">
        <v>6</v>
      </c>
      <c r="J16" s="77">
        <v>1</v>
      </c>
      <c r="K16" s="178"/>
      <c r="L16" s="180"/>
      <c r="M16" s="180"/>
      <c r="N16" s="202"/>
      <c r="O16" s="127">
        <v>80</v>
      </c>
      <c r="P16" s="127">
        <v>28</v>
      </c>
    </row>
    <row r="17" spans="1:16">
      <c r="A17" s="175" t="s">
        <v>88</v>
      </c>
      <c r="B17" s="97" t="s">
        <v>10</v>
      </c>
      <c r="C17" s="98" t="s">
        <v>89</v>
      </c>
      <c r="D17" s="99" t="s">
        <v>14</v>
      </c>
      <c r="E17" s="94">
        <v>20</v>
      </c>
      <c r="F17" s="91">
        <v>19</v>
      </c>
      <c r="G17" s="76">
        <v>1</v>
      </c>
      <c r="H17" s="79">
        <v>7</v>
      </c>
      <c r="I17" s="79">
        <v>8</v>
      </c>
      <c r="J17" s="77">
        <v>3</v>
      </c>
      <c r="K17" s="177">
        <v>1.6129032258064515</v>
      </c>
      <c r="L17" s="179">
        <v>27.419354838709676</v>
      </c>
      <c r="M17" s="179">
        <v>53.225806451612897</v>
      </c>
      <c r="N17" s="201">
        <v>17.741935483870968</v>
      </c>
      <c r="O17" s="127">
        <v>95</v>
      </c>
      <c r="P17" s="127">
        <v>58</v>
      </c>
    </row>
    <row r="18" spans="1:16">
      <c r="A18" s="176"/>
      <c r="B18" s="100" t="s">
        <v>13</v>
      </c>
      <c r="C18" s="101" t="s">
        <v>89</v>
      </c>
      <c r="D18" s="102" t="s">
        <v>15</v>
      </c>
      <c r="E18" s="95">
        <v>30</v>
      </c>
      <c r="F18" s="92">
        <v>27</v>
      </c>
      <c r="G18" s="80">
        <v>0</v>
      </c>
      <c r="H18" s="83">
        <v>6</v>
      </c>
      <c r="I18" s="83">
        <v>15</v>
      </c>
      <c r="J18" s="81">
        <v>6</v>
      </c>
      <c r="K18" s="178"/>
      <c r="L18" s="180"/>
      <c r="M18" s="180"/>
      <c r="N18" s="202"/>
      <c r="O18" s="127">
        <v>100</v>
      </c>
      <c r="P18" s="127">
        <v>78</v>
      </c>
    </row>
    <row r="19" spans="1:16" ht="15.75" thickBot="1">
      <c r="A19" s="176"/>
      <c r="B19" s="100" t="s">
        <v>16</v>
      </c>
      <c r="C19" s="101" t="s">
        <v>89</v>
      </c>
      <c r="D19" s="102" t="s">
        <v>15</v>
      </c>
      <c r="E19" s="95">
        <v>19</v>
      </c>
      <c r="F19" s="92">
        <v>16</v>
      </c>
      <c r="G19" s="80">
        <v>0</v>
      </c>
      <c r="H19" s="83">
        <v>4</v>
      </c>
      <c r="I19" s="83">
        <v>10</v>
      </c>
      <c r="J19" s="81">
        <v>2</v>
      </c>
      <c r="K19" s="178"/>
      <c r="L19" s="180"/>
      <c r="M19" s="180"/>
      <c r="N19" s="202"/>
      <c r="O19" s="127">
        <v>100</v>
      </c>
      <c r="P19" s="127">
        <v>75</v>
      </c>
    </row>
    <row r="20" spans="1:16">
      <c r="A20" s="175" t="s">
        <v>90</v>
      </c>
      <c r="B20" s="97" t="s">
        <v>10</v>
      </c>
      <c r="C20" s="98" t="s">
        <v>73</v>
      </c>
      <c r="D20" s="99" t="s">
        <v>39</v>
      </c>
      <c r="E20" s="94">
        <v>20</v>
      </c>
      <c r="F20" s="91">
        <v>18</v>
      </c>
      <c r="G20" s="76">
        <v>2</v>
      </c>
      <c r="H20" s="79">
        <v>8</v>
      </c>
      <c r="I20" s="79">
        <v>4</v>
      </c>
      <c r="J20" s="77">
        <v>4</v>
      </c>
      <c r="K20" s="177">
        <v>6.3492063492063489</v>
      </c>
      <c r="L20" s="179">
        <v>47.619047619047613</v>
      </c>
      <c r="M20" s="179">
        <v>25.396825396825395</v>
      </c>
      <c r="N20" s="201">
        <v>20.634920634920633</v>
      </c>
      <c r="O20" s="127">
        <v>89</v>
      </c>
      <c r="P20" s="127">
        <v>44</v>
      </c>
    </row>
    <row r="21" spans="1:16">
      <c r="A21" s="176"/>
      <c r="B21" s="100" t="s">
        <v>13</v>
      </c>
      <c r="C21" s="101" t="s">
        <v>73</v>
      </c>
      <c r="D21" s="102" t="s">
        <v>40</v>
      </c>
      <c r="E21" s="95">
        <v>25</v>
      </c>
      <c r="F21" s="92">
        <v>23</v>
      </c>
      <c r="G21" s="80">
        <v>2</v>
      </c>
      <c r="H21" s="83">
        <v>11</v>
      </c>
      <c r="I21" s="83">
        <v>5</v>
      </c>
      <c r="J21" s="81">
        <v>5</v>
      </c>
      <c r="K21" s="178"/>
      <c r="L21" s="180"/>
      <c r="M21" s="180"/>
      <c r="N21" s="202"/>
      <c r="O21" s="127">
        <v>91</v>
      </c>
      <c r="P21" s="127">
        <v>44</v>
      </c>
    </row>
    <row r="22" spans="1:16" ht="15.75" thickBot="1">
      <c r="A22" s="176"/>
      <c r="B22" s="100" t="s">
        <v>16</v>
      </c>
      <c r="C22" s="101" t="s">
        <v>73</v>
      </c>
      <c r="D22" s="102" t="s">
        <v>40</v>
      </c>
      <c r="E22" s="95">
        <v>24</v>
      </c>
      <c r="F22" s="92">
        <v>22</v>
      </c>
      <c r="G22" s="80">
        <v>0</v>
      </c>
      <c r="H22" s="83">
        <v>11</v>
      </c>
      <c r="I22" s="83">
        <v>7</v>
      </c>
      <c r="J22" s="81">
        <v>4</v>
      </c>
      <c r="K22" s="178"/>
      <c r="L22" s="180"/>
      <c r="M22" s="180"/>
      <c r="N22" s="202"/>
      <c r="O22" s="127">
        <v>100</v>
      </c>
      <c r="P22" s="127">
        <v>50</v>
      </c>
    </row>
    <row r="23" spans="1:16">
      <c r="A23" s="175" t="s">
        <v>91</v>
      </c>
      <c r="B23" s="97" t="s">
        <v>10</v>
      </c>
      <c r="C23" s="98" t="s">
        <v>73</v>
      </c>
      <c r="D23" s="99" t="s">
        <v>32</v>
      </c>
      <c r="E23" s="94">
        <v>23</v>
      </c>
      <c r="F23" s="91">
        <v>23</v>
      </c>
      <c r="G23" s="76">
        <v>0</v>
      </c>
      <c r="H23" s="79">
        <v>10</v>
      </c>
      <c r="I23" s="79">
        <v>7</v>
      </c>
      <c r="J23" s="77">
        <v>6</v>
      </c>
      <c r="K23" s="177">
        <v>8.064516129032258</v>
      </c>
      <c r="L23" s="179">
        <v>43.548387096774192</v>
      </c>
      <c r="M23" s="179">
        <v>33.87096774193548</v>
      </c>
      <c r="N23" s="201">
        <v>14.516129032258066</v>
      </c>
      <c r="O23" s="127">
        <v>100</v>
      </c>
      <c r="P23" s="127">
        <v>57</v>
      </c>
    </row>
    <row r="24" spans="1:16">
      <c r="A24" s="176"/>
      <c r="B24" s="100" t="s">
        <v>13</v>
      </c>
      <c r="C24" s="101" t="s">
        <v>73</v>
      </c>
      <c r="D24" s="102" t="s">
        <v>33</v>
      </c>
      <c r="E24" s="95">
        <v>23</v>
      </c>
      <c r="F24" s="92">
        <v>19</v>
      </c>
      <c r="G24" s="80">
        <v>1</v>
      </c>
      <c r="H24" s="83">
        <v>10</v>
      </c>
      <c r="I24" s="83">
        <v>6</v>
      </c>
      <c r="J24" s="81">
        <v>2</v>
      </c>
      <c r="K24" s="178"/>
      <c r="L24" s="180"/>
      <c r="M24" s="180"/>
      <c r="N24" s="202"/>
      <c r="O24" s="127">
        <v>95</v>
      </c>
      <c r="P24" s="127">
        <v>42</v>
      </c>
    </row>
    <row r="25" spans="1:16" ht="15.75" thickBot="1">
      <c r="A25" s="176"/>
      <c r="B25" s="100" t="s">
        <v>16</v>
      </c>
      <c r="C25" s="101" t="s">
        <v>73</v>
      </c>
      <c r="D25" s="102" t="s">
        <v>34</v>
      </c>
      <c r="E25" s="95">
        <v>22</v>
      </c>
      <c r="F25" s="92">
        <v>20</v>
      </c>
      <c r="G25" s="80">
        <v>4</v>
      </c>
      <c r="H25" s="83">
        <v>7</v>
      </c>
      <c r="I25" s="83">
        <v>8</v>
      </c>
      <c r="J25" s="81">
        <v>1</v>
      </c>
      <c r="K25" s="178"/>
      <c r="L25" s="180"/>
      <c r="M25" s="180"/>
      <c r="N25" s="202"/>
      <c r="O25" s="127">
        <v>80</v>
      </c>
      <c r="P25" s="127">
        <v>45</v>
      </c>
    </row>
    <row r="26" spans="1:16" ht="15.75" thickBot="1">
      <c r="A26" s="106" t="s">
        <v>92</v>
      </c>
      <c r="B26" s="97" t="s">
        <v>10</v>
      </c>
      <c r="C26" s="98" t="s">
        <v>73</v>
      </c>
      <c r="D26" s="99" t="s">
        <v>25</v>
      </c>
      <c r="E26" s="94">
        <v>22</v>
      </c>
      <c r="F26" s="91">
        <v>22</v>
      </c>
      <c r="G26" s="76">
        <v>0</v>
      </c>
      <c r="H26" s="79">
        <v>13</v>
      </c>
      <c r="I26" s="79">
        <v>7</v>
      </c>
      <c r="J26" s="77">
        <v>2</v>
      </c>
      <c r="K26" s="110">
        <v>0</v>
      </c>
      <c r="L26" s="111">
        <v>59.090909090909093</v>
      </c>
      <c r="M26" s="111">
        <v>31.818181818181817</v>
      </c>
      <c r="N26" s="116">
        <v>9.0909090909090917</v>
      </c>
      <c r="O26" s="127">
        <v>100</v>
      </c>
      <c r="P26" s="127">
        <v>41</v>
      </c>
    </row>
    <row r="27" spans="1:16" ht="15.75" thickBot="1">
      <c r="A27" s="106" t="s">
        <v>93</v>
      </c>
      <c r="B27" s="97" t="s">
        <v>10</v>
      </c>
      <c r="C27" s="98" t="s">
        <v>73</v>
      </c>
      <c r="D27" s="99" t="s">
        <v>37</v>
      </c>
      <c r="E27" s="94">
        <v>17</v>
      </c>
      <c r="F27" s="91">
        <v>17</v>
      </c>
      <c r="G27" s="76">
        <v>1</v>
      </c>
      <c r="H27" s="79">
        <v>9</v>
      </c>
      <c r="I27" s="79">
        <v>6</v>
      </c>
      <c r="J27" s="77">
        <v>1</v>
      </c>
      <c r="K27" s="110">
        <v>5.8823529411764701</v>
      </c>
      <c r="L27" s="111">
        <v>52.941176470588239</v>
      </c>
      <c r="M27" s="111">
        <v>35.294117647058826</v>
      </c>
      <c r="N27" s="116">
        <v>5.8823529411764701</v>
      </c>
      <c r="O27" s="127">
        <v>94</v>
      </c>
      <c r="P27" s="127">
        <v>41</v>
      </c>
    </row>
    <row r="28" spans="1:16" ht="15.75" thickBot="1">
      <c r="A28" s="106" t="s">
        <v>94</v>
      </c>
      <c r="B28" s="97" t="s">
        <v>10</v>
      </c>
      <c r="C28" s="98" t="s">
        <v>73</v>
      </c>
      <c r="D28" s="99" t="s">
        <v>49</v>
      </c>
      <c r="E28" s="94">
        <v>21</v>
      </c>
      <c r="F28" s="91">
        <v>19</v>
      </c>
      <c r="G28" s="76">
        <v>1</v>
      </c>
      <c r="H28" s="79">
        <v>15</v>
      </c>
      <c r="I28" s="79">
        <v>2</v>
      </c>
      <c r="J28" s="77">
        <v>1</v>
      </c>
      <c r="K28" s="110">
        <v>5.2631578947368416</v>
      </c>
      <c r="L28" s="111">
        <v>78.94736842105263</v>
      </c>
      <c r="M28" s="111">
        <v>10.526315789473683</v>
      </c>
      <c r="N28" s="116">
        <v>5.2631578947368416</v>
      </c>
      <c r="O28" s="127">
        <v>95</v>
      </c>
      <c r="P28" s="127">
        <v>16</v>
      </c>
    </row>
    <row r="29" spans="1:16">
      <c r="A29" s="175" t="s">
        <v>95</v>
      </c>
      <c r="B29" s="97" t="s">
        <v>10</v>
      </c>
      <c r="C29" s="98" t="s">
        <v>73</v>
      </c>
      <c r="D29" s="99" t="s">
        <v>96</v>
      </c>
      <c r="E29" s="94">
        <v>25</v>
      </c>
      <c r="F29" s="91">
        <v>21</v>
      </c>
      <c r="G29" s="76">
        <v>0</v>
      </c>
      <c r="H29" s="79">
        <v>8</v>
      </c>
      <c r="I29" s="79">
        <v>11</v>
      </c>
      <c r="J29" s="77">
        <v>2</v>
      </c>
      <c r="K29" s="177">
        <v>4.8780487804878048</v>
      </c>
      <c r="L29" s="179">
        <v>51.219512195121951</v>
      </c>
      <c r="M29" s="179">
        <v>39.024390243902438</v>
      </c>
      <c r="N29" s="201">
        <v>4.8780487804878048</v>
      </c>
      <c r="O29" s="127">
        <v>100</v>
      </c>
      <c r="P29" s="127">
        <v>62</v>
      </c>
    </row>
    <row r="30" spans="1:16" ht="15.75" thickBot="1">
      <c r="A30" s="176"/>
      <c r="B30" s="100" t="s">
        <v>13</v>
      </c>
      <c r="C30" s="101" t="s">
        <v>73</v>
      </c>
      <c r="D30" s="102" t="s">
        <v>97</v>
      </c>
      <c r="E30" s="95">
        <v>22</v>
      </c>
      <c r="F30" s="92">
        <v>20</v>
      </c>
      <c r="G30" s="80">
        <v>2</v>
      </c>
      <c r="H30" s="83">
        <v>13</v>
      </c>
      <c r="I30" s="83">
        <v>5</v>
      </c>
      <c r="J30" s="81">
        <v>0</v>
      </c>
      <c r="K30" s="178"/>
      <c r="L30" s="180"/>
      <c r="M30" s="180"/>
      <c r="N30" s="202"/>
      <c r="O30" s="127">
        <v>90</v>
      </c>
      <c r="P30" s="127">
        <v>25</v>
      </c>
    </row>
    <row r="31" spans="1:16" ht="15.75" thickBot="1">
      <c r="A31" s="106" t="s">
        <v>98</v>
      </c>
      <c r="B31" s="97" t="s">
        <v>10</v>
      </c>
      <c r="C31" s="98" t="s">
        <v>73</v>
      </c>
      <c r="D31" s="99" t="s">
        <v>9</v>
      </c>
      <c r="E31" s="94">
        <v>22</v>
      </c>
      <c r="F31" s="91">
        <v>21</v>
      </c>
      <c r="G31" s="76">
        <v>0</v>
      </c>
      <c r="H31" s="79">
        <v>11</v>
      </c>
      <c r="I31" s="79">
        <v>7</v>
      </c>
      <c r="J31" s="77">
        <v>3</v>
      </c>
      <c r="K31" s="110">
        <v>0</v>
      </c>
      <c r="L31" s="111">
        <v>52.380952380952387</v>
      </c>
      <c r="M31" s="111">
        <v>33.333333333333329</v>
      </c>
      <c r="N31" s="116">
        <v>14.285714285714285</v>
      </c>
      <c r="O31" s="127">
        <v>100</v>
      </c>
      <c r="P31" s="127">
        <v>48</v>
      </c>
    </row>
    <row r="32" spans="1:16" ht="15.75" thickBot="1">
      <c r="A32" s="106" t="s">
        <v>99</v>
      </c>
      <c r="B32" s="97" t="s">
        <v>10</v>
      </c>
      <c r="C32" s="98" t="s">
        <v>73</v>
      </c>
      <c r="D32" s="99" t="s">
        <v>7</v>
      </c>
      <c r="E32" s="94">
        <v>27</v>
      </c>
      <c r="F32" s="91">
        <v>25</v>
      </c>
      <c r="G32" s="76">
        <v>0</v>
      </c>
      <c r="H32" s="79">
        <v>11</v>
      </c>
      <c r="I32" s="79">
        <v>11</v>
      </c>
      <c r="J32" s="77">
        <v>3</v>
      </c>
      <c r="K32" s="110">
        <v>0</v>
      </c>
      <c r="L32" s="111">
        <v>44</v>
      </c>
      <c r="M32" s="111">
        <v>44</v>
      </c>
      <c r="N32" s="116">
        <v>12</v>
      </c>
      <c r="O32" s="127">
        <v>100</v>
      </c>
      <c r="P32" s="127">
        <v>56</v>
      </c>
    </row>
    <row r="33" spans="1:16" ht="15.75" thickBot="1">
      <c r="A33" s="106" t="s">
        <v>100</v>
      </c>
      <c r="B33" s="97" t="s">
        <v>10</v>
      </c>
      <c r="C33" s="98" t="s">
        <v>73</v>
      </c>
      <c r="D33" s="99" t="s">
        <v>101</v>
      </c>
      <c r="E33" s="95">
        <v>22</v>
      </c>
      <c r="F33" s="92">
        <v>19</v>
      </c>
      <c r="G33" s="80">
        <v>0</v>
      </c>
      <c r="H33" s="83">
        <v>5</v>
      </c>
      <c r="I33" s="83">
        <v>9</v>
      </c>
      <c r="J33" s="81">
        <v>5</v>
      </c>
      <c r="K33" s="110">
        <v>0</v>
      </c>
      <c r="L33" s="111">
        <v>26.315789473684209</v>
      </c>
      <c r="M33" s="111">
        <v>47.368421052631575</v>
      </c>
      <c r="N33" s="116">
        <v>26.315789473684209</v>
      </c>
      <c r="O33" s="127">
        <v>100</v>
      </c>
      <c r="P33" s="127">
        <v>74</v>
      </c>
    </row>
    <row r="34" spans="1:16" ht="15.75" thickBot="1">
      <c r="A34" s="106" t="s">
        <v>102</v>
      </c>
      <c r="B34" s="97" t="s">
        <v>10</v>
      </c>
      <c r="C34" s="98" t="s">
        <v>73</v>
      </c>
      <c r="D34" s="99" t="s">
        <v>26</v>
      </c>
      <c r="E34" s="94">
        <v>27</v>
      </c>
      <c r="F34" s="91">
        <v>24</v>
      </c>
      <c r="G34" s="76">
        <v>1</v>
      </c>
      <c r="H34" s="79">
        <v>14</v>
      </c>
      <c r="I34" s="79">
        <v>7</v>
      </c>
      <c r="J34" s="77">
        <v>2</v>
      </c>
      <c r="K34" s="110">
        <v>4.1666666666666661</v>
      </c>
      <c r="L34" s="111">
        <v>58.333333333333336</v>
      </c>
      <c r="M34" s="111">
        <v>29.166666666666668</v>
      </c>
      <c r="N34" s="116">
        <v>8.3333333333333321</v>
      </c>
      <c r="O34" s="127">
        <v>96</v>
      </c>
      <c r="P34" s="127">
        <v>38</v>
      </c>
    </row>
    <row r="35" spans="1:16" ht="15.75" thickBot="1">
      <c r="A35" s="106" t="s">
        <v>103</v>
      </c>
      <c r="B35" s="97" t="s">
        <v>10</v>
      </c>
      <c r="C35" s="98" t="s">
        <v>73</v>
      </c>
      <c r="D35" s="99" t="s">
        <v>22</v>
      </c>
      <c r="E35" s="94">
        <v>17</v>
      </c>
      <c r="F35" s="91">
        <v>15</v>
      </c>
      <c r="G35" s="76">
        <v>0</v>
      </c>
      <c r="H35" s="79">
        <v>8</v>
      </c>
      <c r="I35" s="79">
        <v>6</v>
      </c>
      <c r="J35" s="77">
        <v>1</v>
      </c>
      <c r="K35" s="110">
        <v>0</v>
      </c>
      <c r="L35" s="111">
        <v>53.333333333333336</v>
      </c>
      <c r="M35" s="111">
        <v>40</v>
      </c>
      <c r="N35" s="116">
        <v>6.666666666666667</v>
      </c>
      <c r="O35" s="127">
        <v>100</v>
      </c>
      <c r="P35" s="127">
        <v>47</v>
      </c>
    </row>
    <row r="36" spans="1:16" ht="15.75" thickBot="1">
      <c r="A36" s="106" t="s">
        <v>104</v>
      </c>
      <c r="B36" s="97" t="s">
        <v>10</v>
      </c>
      <c r="C36" s="98" t="s">
        <v>73</v>
      </c>
      <c r="D36" s="99" t="s">
        <v>105</v>
      </c>
      <c r="E36" s="94">
        <v>8</v>
      </c>
      <c r="F36" s="91">
        <v>7</v>
      </c>
      <c r="G36" s="76">
        <v>0</v>
      </c>
      <c r="H36" s="79">
        <v>5</v>
      </c>
      <c r="I36" s="79">
        <v>2</v>
      </c>
      <c r="J36" s="77">
        <v>0</v>
      </c>
      <c r="K36" s="110">
        <v>0</v>
      </c>
      <c r="L36" s="111">
        <v>71.428571428571431</v>
      </c>
      <c r="M36" s="111">
        <v>28.571428571428569</v>
      </c>
      <c r="N36" s="116">
        <v>0</v>
      </c>
      <c r="O36" s="127">
        <v>100</v>
      </c>
      <c r="P36" s="127">
        <v>29</v>
      </c>
    </row>
    <row r="37" spans="1:16" ht="15.75" thickBot="1">
      <c r="A37" s="106" t="s">
        <v>106</v>
      </c>
      <c r="B37" s="97" t="s">
        <v>10</v>
      </c>
      <c r="C37" s="98" t="s">
        <v>73</v>
      </c>
      <c r="D37" s="99" t="s">
        <v>43</v>
      </c>
      <c r="E37" s="94">
        <v>10</v>
      </c>
      <c r="F37" s="91">
        <v>9</v>
      </c>
      <c r="G37" s="76">
        <v>0</v>
      </c>
      <c r="H37" s="79">
        <v>5</v>
      </c>
      <c r="I37" s="79">
        <v>4</v>
      </c>
      <c r="J37" s="77">
        <v>0</v>
      </c>
      <c r="K37" s="110">
        <v>0</v>
      </c>
      <c r="L37" s="111">
        <v>55.555555555555557</v>
      </c>
      <c r="M37" s="111">
        <v>44.444444444444443</v>
      </c>
      <c r="N37" s="116">
        <v>0</v>
      </c>
      <c r="O37" s="127">
        <v>100</v>
      </c>
      <c r="P37" s="127">
        <v>44</v>
      </c>
    </row>
    <row r="38" spans="1:16">
      <c r="A38" s="175" t="s">
        <v>107</v>
      </c>
      <c r="B38" s="97" t="s">
        <v>10</v>
      </c>
      <c r="C38" s="98" t="s">
        <v>73</v>
      </c>
      <c r="D38" s="99" t="s">
        <v>108</v>
      </c>
      <c r="E38" s="94">
        <v>21</v>
      </c>
      <c r="F38" s="91">
        <v>20</v>
      </c>
      <c r="G38" s="76">
        <v>0</v>
      </c>
      <c r="H38" s="79">
        <v>13</v>
      </c>
      <c r="I38" s="79">
        <v>5</v>
      </c>
      <c r="J38" s="77">
        <v>2</v>
      </c>
      <c r="K38" s="177">
        <v>3.278688524590164</v>
      </c>
      <c r="L38" s="179">
        <v>52.459016393442624</v>
      </c>
      <c r="M38" s="179">
        <v>32.786885245901637</v>
      </c>
      <c r="N38" s="201">
        <v>11.475409836065573</v>
      </c>
      <c r="O38" s="127">
        <v>100</v>
      </c>
      <c r="P38" s="127">
        <v>35</v>
      </c>
    </row>
    <row r="39" spans="1:16">
      <c r="A39" s="176"/>
      <c r="B39" s="100" t="s">
        <v>13</v>
      </c>
      <c r="C39" s="101" t="s">
        <v>73</v>
      </c>
      <c r="D39" s="102" t="s">
        <v>109</v>
      </c>
      <c r="E39" s="95">
        <v>26</v>
      </c>
      <c r="F39" s="92">
        <v>21</v>
      </c>
      <c r="G39" s="80">
        <v>1</v>
      </c>
      <c r="H39" s="83">
        <v>10</v>
      </c>
      <c r="I39" s="83">
        <v>7</v>
      </c>
      <c r="J39" s="81">
        <v>3</v>
      </c>
      <c r="K39" s="178"/>
      <c r="L39" s="180"/>
      <c r="M39" s="180"/>
      <c r="N39" s="202"/>
      <c r="O39" s="127">
        <v>95</v>
      </c>
      <c r="P39" s="127">
        <v>48</v>
      </c>
    </row>
    <row r="40" spans="1:16" ht="15.75" thickBot="1">
      <c r="A40" s="176"/>
      <c r="B40" s="100" t="s">
        <v>16</v>
      </c>
      <c r="C40" s="101" t="s">
        <v>73</v>
      </c>
      <c r="D40" s="102" t="s">
        <v>110</v>
      </c>
      <c r="E40" s="95">
        <v>22</v>
      </c>
      <c r="F40" s="92">
        <v>20</v>
      </c>
      <c r="G40" s="80">
        <v>1</v>
      </c>
      <c r="H40" s="83">
        <v>9</v>
      </c>
      <c r="I40" s="83">
        <v>8</v>
      </c>
      <c r="J40" s="81">
        <v>2</v>
      </c>
      <c r="K40" s="178"/>
      <c r="L40" s="180"/>
      <c r="M40" s="180"/>
      <c r="N40" s="202"/>
      <c r="O40" s="127">
        <v>95</v>
      </c>
      <c r="P40" s="127">
        <v>50</v>
      </c>
    </row>
    <row r="41" spans="1:16">
      <c r="A41" s="175" t="s">
        <v>111</v>
      </c>
      <c r="B41" s="97" t="s">
        <v>10</v>
      </c>
      <c r="C41" s="98" t="s">
        <v>73</v>
      </c>
      <c r="D41" s="99" t="s">
        <v>20</v>
      </c>
      <c r="E41" s="94">
        <v>13</v>
      </c>
      <c r="F41" s="91">
        <v>12</v>
      </c>
      <c r="G41" s="76">
        <v>0</v>
      </c>
      <c r="H41" s="79">
        <v>9</v>
      </c>
      <c r="I41" s="79">
        <v>3</v>
      </c>
      <c r="J41" s="77">
        <v>0</v>
      </c>
      <c r="K41" s="177">
        <v>0</v>
      </c>
      <c r="L41" s="179">
        <v>58.333333333333336</v>
      </c>
      <c r="M41" s="179">
        <v>33.333333333333329</v>
      </c>
      <c r="N41" s="201">
        <v>8.3333333333333321</v>
      </c>
      <c r="O41" s="127">
        <v>100</v>
      </c>
      <c r="P41" s="127">
        <v>25</v>
      </c>
    </row>
    <row r="42" spans="1:16" ht="15.75" thickBot="1">
      <c r="A42" s="176"/>
      <c r="B42" s="100" t="s">
        <v>13</v>
      </c>
      <c r="C42" s="101" t="s">
        <v>73</v>
      </c>
      <c r="D42" s="102" t="s">
        <v>21</v>
      </c>
      <c r="E42" s="95">
        <v>14</v>
      </c>
      <c r="F42" s="92">
        <v>12</v>
      </c>
      <c r="G42" s="80">
        <v>0</v>
      </c>
      <c r="H42" s="83">
        <v>5</v>
      </c>
      <c r="I42" s="83">
        <v>5</v>
      </c>
      <c r="J42" s="81">
        <v>2</v>
      </c>
      <c r="K42" s="178"/>
      <c r="L42" s="180"/>
      <c r="M42" s="180"/>
      <c r="N42" s="202"/>
      <c r="O42" s="127">
        <v>100</v>
      </c>
      <c r="P42" s="127">
        <v>58</v>
      </c>
    </row>
    <row r="43" spans="1:16" ht="15.75" thickBot="1">
      <c r="A43" s="106" t="s">
        <v>112</v>
      </c>
      <c r="B43" s="97" t="s">
        <v>10</v>
      </c>
      <c r="C43" s="98" t="s">
        <v>73</v>
      </c>
      <c r="D43" s="99" t="s">
        <v>113</v>
      </c>
      <c r="E43" s="94">
        <v>9</v>
      </c>
      <c r="F43" s="91">
        <v>9</v>
      </c>
      <c r="G43" s="76">
        <v>0</v>
      </c>
      <c r="H43" s="79">
        <v>4</v>
      </c>
      <c r="I43" s="79">
        <v>4</v>
      </c>
      <c r="J43" s="77">
        <v>1</v>
      </c>
      <c r="K43" s="110">
        <v>0</v>
      </c>
      <c r="L43" s="111">
        <v>44.444444444444443</v>
      </c>
      <c r="M43" s="111">
        <v>44.444444444444443</v>
      </c>
      <c r="N43" s="116">
        <v>11.111111111111111</v>
      </c>
      <c r="O43" s="127">
        <v>100</v>
      </c>
      <c r="P43" s="127">
        <v>56</v>
      </c>
    </row>
    <row r="44" spans="1:16" ht="15.75" thickBot="1">
      <c r="A44" s="106" t="s">
        <v>114</v>
      </c>
      <c r="B44" s="97" t="s">
        <v>10</v>
      </c>
      <c r="C44" s="98" t="s">
        <v>73</v>
      </c>
      <c r="D44" s="99" t="s">
        <v>24</v>
      </c>
      <c r="E44" s="94">
        <v>17</v>
      </c>
      <c r="F44" s="91">
        <v>13</v>
      </c>
      <c r="G44" s="76">
        <v>0</v>
      </c>
      <c r="H44" s="79">
        <v>7</v>
      </c>
      <c r="I44" s="79">
        <v>4</v>
      </c>
      <c r="J44" s="77">
        <v>2</v>
      </c>
      <c r="K44" s="110">
        <v>0</v>
      </c>
      <c r="L44" s="111">
        <v>53.846153846153847</v>
      </c>
      <c r="M44" s="111">
        <v>30.76923076923077</v>
      </c>
      <c r="N44" s="116">
        <v>15.384615384615385</v>
      </c>
      <c r="O44" s="127">
        <v>100</v>
      </c>
      <c r="P44" s="127">
        <v>46</v>
      </c>
    </row>
    <row r="45" spans="1:16" ht="15.75" thickBot="1">
      <c r="A45" s="106" t="s">
        <v>115</v>
      </c>
      <c r="B45" s="97" t="s">
        <v>10</v>
      </c>
      <c r="C45" s="98" t="s">
        <v>73</v>
      </c>
      <c r="D45" s="99" t="s">
        <v>44</v>
      </c>
      <c r="E45" s="94">
        <v>29</v>
      </c>
      <c r="F45" s="91">
        <v>28</v>
      </c>
      <c r="G45" s="76">
        <v>0</v>
      </c>
      <c r="H45" s="79">
        <v>14</v>
      </c>
      <c r="I45" s="79">
        <v>11</v>
      </c>
      <c r="J45" s="77">
        <v>3</v>
      </c>
      <c r="K45" s="110">
        <v>0</v>
      </c>
      <c r="L45" s="111">
        <v>50</v>
      </c>
      <c r="M45" s="111">
        <v>39.285714285714285</v>
      </c>
      <c r="N45" s="116">
        <v>10.714285714285714</v>
      </c>
      <c r="O45" s="127">
        <v>100</v>
      </c>
      <c r="P45" s="127">
        <v>50</v>
      </c>
    </row>
    <row r="46" spans="1:16" ht="15.75" thickBot="1">
      <c r="A46" s="106" t="s">
        <v>116</v>
      </c>
      <c r="B46" s="97" t="s">
        <v>10</v>
      </c>
      <c r="C46" s="98" t="s">
        <v>73</v>
      </c>
      <c r="D46" s="99" t="s">
        <v>29</v>
      </c>
      <c r="E46" s="94">
        <v>15</v>
      </c>
      <c r="F46" s="91">
        <v>15</v>
      </c>
      <c r="G46" s="76">
        <v>1</v>
      </c>
      <c r="H46" s="79">
        <v>9</v>
      </c>
      <c r="I46" s="79">
        <v>4</v>
      </c>
      <c r="J46" s="77">
        <v>1</v>
      </c>
      <c r="K46" s="110">
        <v>6.666666666666667</v>
      </c>
      <c r="L46" s="111">
        <v>60</v>
      </c>
      <c r="M46" s="111">
        <v>26.666666666666668</v>
      </c>
      <c r="N46" s="116">
        <v>6.666666666666667</v>
      </c>
      <c r="O46" s="127">
        <v>93</v>
      </c>
      <c r="P46" s="127">
        <v>33</v>
      </c>
    </row>
    <row r="47" spans="1:16">
      <c r="A47" s="175" t="s">
        <v>117</v>
      </c>
      <c r="B47" s="97" t="s">
        <v>10</v>
      </c>
      <c r="C47" s="98" t="s">
        <v>73</v>
      </c>
      <c r="D47" s="99" t="s">
        <v>12</v>
      </c>
      <c r="E47" s="94">
        <v>19</v>
      </c>
      <c r="F47" s="91">
        <v>15</v>
      </c>
      <c r="G47" s="76">
        <v>1</v>
      </c>
      <c r="H47" s="79">
        <v>8</v>
      </c>
      <c r="I47" s="79">
        <v>6</v>
      </c>
      <c r="J47" s="77">
        <v>0</v>
      </c>
      <c r="K47" s="177">
        <v>8.5714285714285712</v>
      </c>
      <c r="L47" s="179">
        <v>42.857142857142854</v>
      </c>
      <c r="M47" s="179">
        <v>40</v>
      </c>
      <c r="N47" s="201">
        <v>8.5714285714285712</v>
      </c>
      <c r="O47" s="127">
        <v>93</v>
      </c>
      <c r="P47" s="127">
        <v>40</v>
      </c>
    </row>
    <row r="48" spans="1:16" ht="15.75" thickBot="1">
      <c r="A48" s="176"/>
      <c r="B48" s="100" t="s">
        <v>13</v>
      </c>
      <c r="C48" s="101" t="s">
        <v>73</v>
      </c>
      <c r="D48" s="102" t="s">
        <v>12</v>
      </c>
      <c r="E48" s="95">
        <v>22</v>
      </c>
      <c r="F48" s="92">
        <v>20</v>
      </c>
      <c r="G48" s="80">
        <v>2</v>
      </c>
      <c r="H48" s="83">
        <v>7</v>
      </c>
      <c r="I48" s="83">
        <v>8</v>
      </c>
      <c r="J48" s="81">
        <v>3</v>
      </c>
      <c r="K48" s="178"/>
      <c r="L48" s="180"/>
      <c r="M48" s="180"/>
      <c r="N48" s="202"/>
      <c r="O48" s="127">
        <v>90</v>
      </c>
      <c r="P48" s="127">
        <v>55</v>
      </c>
    </row>
    <row r="49" spans="1:16" ht="15.75" thickBot="1">
      <c r="A49" s="106" t="s">
        <v>118</v>
      </c>
      <c r="B49" s="97" t="s">
        <v>10</v>
      </c>
      <c r="C49" s="98" t="s">
        <v>73</v>
      </c>
      <c r="D49" s="99" t="s">
        <v>8</v>
      </c>
      <c r="E49" s="94">
        <v>5</v>
      </c>
      <c r="F49" s="91">
        <v>5</v>
      </c>
      <c r="G49" s="76">
        <v>1</v>
      </c>
      <c r="H49" s="79">
        <v>4</v>
      </c>
      <c r="I49" s="79">
        <v>0</v>
      </c>
      <c r="J49" s="77">
        <v>0</v>
      </c>
      <c r="K49" s="110">
        <v>20</v>
      </c>
      <c r="L49" s="111">
        <v>80</v>
      </c>
      <c r="M49" s="111">
        <v>0</v>
      </c>
      <c r="N49" s="116">
        <v>0</v>
      </c>
      <c r="O49" s="127">
        <v>80</v>
      </c>
      <c r="P49" s="127">
        <v>0</v>
      </c>
    </row>
    <row r="50" spans="1:16" ht="15.75" thickBot="1">
      <c r="A50" s="106" t="s">
        <v>119</v>
      </c>
      <c r="B50" s="97" t="s">
        <v>10</v>
      </c>
      <c r="C50" s="98" t="s">
        <v>73</v>
      </c>
      <c r="D50" s="99" t="s">
        <v>120</v>
      </c>
      <c r="E50" s="94">
        <v>5</v>
      </c>
      <c r="F50" s="91">
        <v>5</v>
      </c>
      <c r="G50" s="76">
        <v>0</v>
      </c>
      <c r="H50" s="79">
        <v>3</v>
      </c>
      <c r="I50" s="79">
        <v>2</v>
      </c>
      <c r="J50" s="77">
        <v>0</v>
      </c>
      <c r="K50" s="110">
        <v>0</v>
      </c>
      <c r="L50" s="111">
        <v>60</v>
      </c>
      <c r="M50" s="111">
        <v>40</v>
      </c>
      <c r="N50" s="116">
        <v>0</v>
      </c>
      <c r="O50" s="127">
        <v>100</v>
      </c>
      <c r="P50" s="127">
        <v>40</v>
      </c>
    </row>
    <row r="51" spans="1:16" ht="15.75" thickBot="1">
      <c r="A51" s="106" t="s">
        <v>121</v>
      </c>
      <c r="B51" s="97" t="s">
        <v>10</v>
      </c>
      <c r="C51" s="98" t="s">
        <v>73</v>
      </c>
      <c r="D51" s="99" t="s">
        <v>30</v>
      </c>
      <c r="E51" s="94">
        <v>9</v>
      </c>
      <c r="F51" s="91">
        <v>9</v>
      </c>
      <c r="G51" s="76">
        <v>0</v>
      </c>
      <c r="H51" s="79">
        <v>3</v>
      </c>
      <c r="I51" s="79">
        <v>4</v>
      </c>
      <c r="J51" s="77">
        <v>2</v>
      </c>
      <c r="K51" s="110">
        <v>0</v>
      </c>
      <c r="L51" s="111">
        <v>33.333333333333329</v>
      </c>
      <c r="M51" s="111">
        <v>44.444444444444443</v>
      </c>
      <c r="N51" s="116">
        <v>22.222222222222221</v>
      </c>
      <c r="O51" s="127">
        <v>100</v>
      </c>
      <c r="P51" s="127">
        <v>67</v>
      </c>
    </row>
    <row r="52" spans="1:16" ht="15.75" thickBot="1">
      <c r="A52" s="106" t="s">
        <v>122</v>
      </c>
      <c r="B52" s="97" t="s">
        <v>10</v>
      </c>
      <c r="C52" s="98" t="s">
        <v>73</v>
      </c>
      <c r="D52" s="99" t="s">
        <v>38</v>
      </c>
      <c r="E52" s="94">
        <v>2</v>
      </c>
      <c r="F52" s="91">
        <v>2</v>
      </c>
      <c r="G52" s="76">
        <v>0</v>
      </c>
      <c r="H52" s="79">
        <v>1</v>
      </c>
      <c r="I52" s="79">
        <v>1</v>
      </c>
      <c r="J52" s="77">
        <v>0</v>
      </c>
      <c r="K52" s="110">
        <v>0</v>
      </c>
      <c r="L52" s="111">
        <v>50</v>
      </c>
      <c r="M52" s="111">
        <v>50</v>
      </c>
      <c r="N52" s="116">
        <v>0</v>
      </c>
      <c r="O52" s="127">
        <v>100</v>
      </c>
      <c r="P52" s="127">
        <v>50</v>
      </c>
    </row>
    <row r="53" spans="1:16">
      <c r="A53" s="175" t="s">
        <v>123</v>
      </c>
      <c r="B53" s="97" t="s">
        <v>10</v>
      </c>
      <c r="C53" s="98" t="s">
        <v>73</v>
      </c>
      <c r="D53" s="99" t="s">
        <v>27</v>
      </c>
      <c r="E53" s="94">
        <v>28</v>
      </c>
      <c r="F53" s="91">
        <v>27</v>
      </c>
      <c r="G53" s="76">
        <v>0</v>
      </c>
      <c r="H53" s="79">
        <v>12</v>
      </c>
      <c r="I53" s="79">
        <v>9</v>
      </c>
      <c r="J53" s="77">
        <v>6</v>
      </c>
      <c r="K53" s="177">
        <v>0</v>
      </c>
      <c r="L53" s="179">
        <v>42</v>
      </c>
      <c r="M53" s="179">
        <v>42</v>
      </c>
      <c r="N53" s="201">
        <v>16</v>
      </c>
      <c r="O53" s="127">
        <v>100</v>
      </c>
      <c r="P53" s="127">
        <v>56</v>
      </c>
    </row>
    <row r="54" spans="1:16">
      <c r="A54" s="212"/>
      <c r="B54" s="118" t="s">
        <v>13</v>
      </c>
      <c r="C54" s="119" t="s">
        <v>73</v>
      </c>
      <c r="D54" s="120" t="s">
        <v>28</v>
      </c>
      <c r="E54" s="121">
        <v>24</v>
      </c>
      <c r="F54" s="122">
        <v>23</v>
      </c>
      <c r="G54" s="123">
        <v>0</v>
      </c>
      <c r="H54" s="124">
        <v>9</v>
      </c>
      <c r="I54" s="124">
        <v>12</v>
      </c>
      <c r="J54" s="125">
        <v>2</v>
      </c>
      <c r="K54" s="178"/>
      <c r="L54" s="180"/>
      <c r="M54" s="180"/>
      <c r="N54" s="202"/>
      <c r="O54" s="128">
        <v>100</v>
      </c>
      <c r="P54" s="128">
        <v>61</v>
      </c>
    </row>
    <row r="55" spans="1:16">
      <c r="A55" s="203" t="s">
        <v>127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5"/>
      <c r="O55" s="127">
        <v>96</v>
      </c>
      <c r="P55" s="127">
        <v>50</v>
      </c>
    </row>
    <row r="56" spans="1:16">
      <c r="A56" s="203" t="s">
        <v>128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5"/>
      <c r="O56" s="127"/>
      <c r="P56" s="127"/>
    </row>
  </sheetData>
  <mergeCells count="73">
    <mergeCell ref="A55:N55"/>
    <mergeCell ref="A56:N56"/>
    <mergeCell ref="A2:P2"/>
    <mergeCell ref="O3:O8"/>
    <mergeCell ref="P3:P8"/>
    <mergeCell ref="A47:A48"/>
    <mergeCell ref="K47:K48"/>
    <mergeCell ref="L47:L48"/>
    <mergeCell ref="M47:M48"/>
    <mergeCell ref="N47:N48"/>
    <mergeCell ref="A53:A54"/>
    <mergeCell ref="K53:K54"/>
    <mergeCell ref="L53:L54"/>
    <mergeCell ref="M53:M54"/>
    <mergeCell ref="N53:N54"/>
    <mergeCell ref="A38:A40"/>
    <mergeCell ref="K38:K40"/>
    <mergeCell ref="L38:L40"/>
    <mergeCell ref="M38:M40"/>
    <mergeCell ref="N38:N40"/>
    <mergeCell ref="A41:A42"/>
    <mergeCell ref="K41:K42"/>
    <mergeCell ref="L41:L42"/>
    <mergeCell ref="M41:M42"/>
    <mergeCell ref="N41:N42"/>
    <mergeCell ref="A23:A25"/>
    <mergeCell ref="K23:K25"/>
    <mergeCell ref="L23:L25"/>
    <mergeCell ref="M23:M25"/>
    <mergeCell ref="N23:N25"/>
    <mergeCell ref="A29:A30"/>
    <mergeCell ref="K29:K30"/>
    <mergeCell ref="L29:L30"/>
    <mergeCell ref="M29:M30"/>
    <mergeCell ref="N29:N30"/>
    <mergeCell ref="A17:A19"/>
    <mergeCell ref="K17:K19"/>
    <mergeCell ref="L17:L19"/>
    <mergeCell ref="M17:M19"/>
    <mergeCell ref="N17:N19"/>
    <mergeCell ref="A20:A22"/>
    <mergeCell ref="K20:K22"/>
    <mergeCell ref="L20:L22"/>
    <mergeCell ref="M20:M22"/>
    <mergeCell ref="N20:N22"/>
    <mergeCell ref="A13:A14"/>
    <mergeCell ref="K13:K14"/>
    <mergeCell ref="L13:L14"/>
    <mergeCell ref="M13:M14"/>
    <mergeCell ref="N13:N14"/>
    <mergeCell ref="A15:A16"/>
    <mergeCell ref="K15:K16"/>
    <mergeCell ref="L15:L16"/>
    <mergeCell ref="M15:M16"/>
    <mergeCell ref="N15:N16"/>
    <mergeCell ref="A10:A12"/>
    <mergeCell ref="K10:K12"/>
    <mergeCell ref="L10:L12"/>
    <mergeCell ref="M10:M12"/>
    <mergeCell ref="N10:N12"/>
    <mergeCell ref="A3:D6"/>
    <mergeCell ref="E3:E5"/>
    <mergeCell ref="F3:F5"/>
    <mergeCell ref="G3:J5"/>
    <mergeCell ref="K3:N5"/>
    <mergeCell ref="E6:E8"/>
    <mergeCell ref="F6:F8"/>
    <mergeCell ref="K7:N7"/>
    <mergeCell ref="A7:A8"/>
    <mergeCell ref="B7:B8"/>
    <mergeCell ref="C7:C8"/>
    <mergeCell ref="D7:D8"/>
    <mergeCell ref="G7:J7"/>
  </mergeCells>
  <conditionalFormatting sqref="K9:N54">
    <cfRule type="cellIs" dxfId="32" priority="67" stopIfTrue="1" operator="greaterThan">
      <formula>100</formula>
    </cfRule>
  </conditionalFormatting>
  <conditionalFormatting sqref="G9:J54">
    <cfRule type="cellIs" dxfId="31" priority="66" stopIfTrue="1" operator="greaterThan">
      <formula>$F9</formula>
    </cfRule>
  </conditionalFormatting>
  <conditionalFormatting sqref="C9:C54">
    <cfRule type="expression" dxfId="30" priority="65" stopIfTrue="1">
      <formula>IF(AND(NOT(ISBLANK($B9)),$C9=""),1)</formula>
    </cfRule>
  </conditionalFormatting>
  <conditionalFormatting sqref="E9:E54">
    <cfRule type="cellIs" dxfId="29" priority="64" stopIfTrue="1" operator="lessThan">
      <formula>$F9</formula>
    </cfRule>
  </conditionalFormatting>
  <conditionalFormatting sqref="C17:C19">
    <cfRule type="expression" dxfId="28" priority="58">
      <formula>IF(AND(NOT(ISBLANK($B17)),$C17=""),1)</formula>
    </cfRule>
  </conditionalFormatting>
  <conditionalFormatting sqref="C32">
    <cfRule type="expression" dxfId="27" priority="57">
      <formula>IF(AND(NOT(ISBLANK($B32)),$C32=""),1)</formula>
    </cfRule>
  </conditionalFormatting>
  <conditionalFormatting sqref="C28">
    <cfRule type="expression" dxfId="26" priority="56">
      <formula>IF(AND(NOT(ISBLANK($B28)),$C28=""),1)</formula>
    </cfRule>
  </conditionalFormatting>
  <conditionalFormatting sqref="C23:C25">
    <cfRule type="expression" dxfId="25" priority="55">
      <formula>IF(AND(NOT(ISBLANK($B23)),$C23=""),1)</formula>
    </cfRule>
  </conditionalFormatting>
  <conditionalFormatting sqref="C53:C54">
    <cfRule type="expression" dxfId="24" priority="54">
      <formula>IF(AND(NOT(ISBLANK($B53)),$C53=""),1)</formula>
    </cfRule>
  </conditionalFormatting>
  <conditionalFormatting sqref="C17:C19">
    <cfRule type="expression" dxfId="23" priority="53">
      <formula>IF(AND(NOT(ISBLANK($B17)),$C17=""),1)</formula>
    </cfRule>
  </conditionalFormatting>
  <conditionalFormatting sqref="C23:C25">
    <cfRule type="expression" dxfId="22" priority="52">
      <formula>IF(AND(NOT(ISBLANK($B23)),$C23=""),1)</formula>
    </cfRule>
  </conditionalFormatting>
  <conditionalFormatting sqref="C32">
    <cfRule type="expression" dxfId="21" priority="51">
      <formula>IF(AND(NOT(ISBLANK($B32)),$C32=""),1)</formula>
    </cfRule>
  </conditionalFormatting>
  <conditionalFormatting sqref="C28">
    <cfRule type="expression" dxfId="20" priority="50">
      <formula>IF(AND(NOT(ISBLANK($B28)),$C28=""),1)</formula>
    </cfRule>
  </conditionalFormatting>
  <conditionalFormatting sqref="E13:E14">
    <cfRule type="cellIs" dxfId="19" priority="48" stopIfTrue="1" operator="lessThan">
      <formula>$F13</formula>
    </cfRule>
  </conditionalFormatting>
  <conditionalFormatting sqref="E26">
    <cfRule type="cellIs" dxfId="18" priority="41" stopIfTrue="1" operator="lessThan">
      <formula>$F26</formula>
    </cfRule>
  </conditionalFormatting>
  <conditionalFormatting sqref="E34">
    <cfRule type="cellIs" dxfId="17" priority="34" stopIfTrue="1" operator="lessThan">
      <formula>$F34</formula>
    </cfRule>
  </conditionalFormatting>
  <conditionalFormatting sqref="E32">
    <cfRule type="cellIs" dxfId="16" priority="27" stopIfTrue="1" operator="lessThan">
      <formula>$F32</formula>
    </cfRule>
  </conditionalFormatting>
  <conditionalFormatting sqref="E23:E25">
    <cfRule type="cellIs" dxfId="15" priority="20" stopIfTrue="1" operator="lessThan">
      <formula>$F23</formula>
    </cfRule>
  </conditionalFormatting>
  <conditionalFormatting sqref="E17:E19">
    <cfRule type="cellIs" dxfId="14" priority="13" stopIfTrue="1" operator="lessThan">
      <formula>$F17</formula>
    </cfRule>
  </conditionalFormatting>
  <conditionalFormatting sqref="E16">
    <cfRule type="cellIs" dxfId="13" priority="6" stopIfTrue="1" operator="lessThan">
      <formula>$F16</formula>
    </cfRule>
  </conditionalFormatting>
  <conditionalFormatting sqref="F9:F54">
    <cfRule type="expression" dxfId="12" priority="69" stopIfTrue="1">
      <formula>IF(AND(SUM($G9:$J9)&lt;&gt;$F9,NOT(ISBLANK($G9:$J9))),1)</formula>
    </cfRule>
  </conditionalFormatting>
  <conditionalFormatting sqref="F13:F14">
    <cfRule type="expression" dxfId="11" priority="71" stopIfTrue="1">
      <formula>IF(AND(SUM($G13:$J13)&lt;&gt;$F13,NOT(ISBLANK($G13:$J13))),1)</formula>
    </cfRule>
  </conditionalFormatting>
  <conditionalFormatting sqref="F34 F32 F23:F26 F16:F19">
    <cfRule type="expression" dxfId="10" priority="73" stopIfTrue="1">
      <formula>IF(AND(SUM($G16:$J16)&lt;&gt;$F16,NOT(ISBLANK($G16:$J16))),1)</formula>
    </cfRule>
  </conditionalFormatting>
  <dataValidations count="2">
    <dataValidation type="list" allowBlank="1" showInputMessage="1" showErrorMessage="1" prompt="Выберите тип класса из списка" sqref="C9:C54">
      <formula1>$U$2:$U$6</formula1>
    </dataValidation>
    <dataValidation type="whole" operator="greaterThanOrEqual" allowBlank="1" showInputMessage="1" showErrorMessage="1" prompt="Введите целое число" sqref="E9:J54">
      <formula1>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C50"/>
  <sheetViews>
    <sheetView workbookViewId="0">
      <selection activeCell="U16" sqref="U16"/>
    </sheetView>
  </sheetViews>
  <sheetFormatPr defaultRowHeight="15"/>
  <sheetData>
    <row r="2" spans="1:3">
      <c r="A2" s="129" t="s">
        <v>0</v>
      </c>
      <c r="B2" s="131" t="s">
        <v>129</v>
      </c>
      <c r="C2" s="131" t="s">
        <v>130</v>
      </c>
    </row>
    <row r="3" spans="1:3">
      <c r="A3" s="130" t="s">
        <v>92</v>
      </c>
      <c r="B3" s="127">
        <v>100</v>
      </c>
      <c r="C3" s="127">
        <v>41</v>
      </c>
    </row>
    <row r="4" spans="1:3">
      <c r="A4" s="130" t="s">
        <v>98</v>
      </c>
      <c r="B4" s="127">
        <v>100</v>
      </c>
      <c r="C4" s="127">
        <v>48</v>
      </c>
    </row>
    <row r="5" spans="1:3">
      <c r="A5" s="130" t="s">
        <v>99</v>
      </c>
      <c r="B5" s="127">
        <v>100</v>
      </c>
      <c r="C5" s="127">
        <v>56</v>
      </c>
    </row>
    <row r="6" spans="1:3">
      <c r="A6" s="130" t="s">
        <v>100</v>
      </c>
      <c r="B6" s="127">
        <v>100</v>
      </c>
      <c r="C6" s="127">
        <v>74</v>
      </c>
    </row>
    <row r="7" spans="1:3">
      <c r="A7" s="130" t="s">
        <v>103</v>
      </c>
      <c r="B7" s="127">
        <v>100</v>
      </c>
      <c r="C7" s="127">
        <v>47</v>
      </c>
    </row>
    <row r="8" spans="1:3">
      <c r="A8" s="130" t="s">
        <v>104</v>
      </c>
      <c r="B8" s="127">
        <v>100</v>
      </c>
      <c r="C8" s="127">
        <v>29</v>
      </c>
    </row>
    <row r="9" spans="1:3">
      <c r="A9" s="130" t="s">
        <v>106</v>
      </c>
      <c r="B9" s="127">
        <v>100</v>
      </c>
      <c r="C9" s="127">
        <v>44</v>
      </c>
    </row>
    <row r="10" spans="1:3">
      <c r="A10" s="130" t="s">
        <v>111</v>
      </c>
      <c r="B10" s="127">
        <v>100</v>
      </c>
      <c r="C10" s="127">
        <v>42</v>
      </c>
    </row>
    <row r="11" spans="1:3">
      <c r="A11" s="130" t="s">
        <v>112</v>
      </c>
      <c r="B11" s="127">
        <v>100</v>
      </c>
      <c r="C11" s="127">
        <v>56</v>
      </c>
    </row>
    <row r="12" spans="1:3">
      <c r="A12" s="130" t="s">
        <v>114</v>
      </c>
      <c r="B12" s="127">
        <v>100</v>
      </c>
      <c r="C12" s="127">
        <v>46</v>
      </c>
    </row>
    <row r="13" spans="1:3">
      <c r="A13" s="130" t="s">
        <v>115</v>
      </c>
      <c r="B13" s="127">
        <v>100</v>
      </c>
      <c r="C13" s="127">
        <v>50</v>
      </c>
    </row>
    <row r="14" spans="1:3">
      <c r="A14" s="130" t="s">
        <v>119</v>
      </c>
      <c r="B14" s="127">
        <v>100</v>
      </c>
      <c r="C14" s="127">
        <v>40</v>
      </c>
    </row>
    <row r="15" spans="1:3">
      <c r="A15" s="130" t="s">
        <v>121</v>
      </c>
      <c r="B15" s="127">
        <v>100</v>
      </c>
      <c r="C15" s="127">
        <v>67</v>
      </c>
    </row>
    <row r="16" spans="1:3">
      <c r="A16" s="130" t="s">
        <v>122</v>
      </c>
      <c r="B16" s="127">
        <v>100</v>
      </c>
      <c r="C16" s="127">
        <v>50</v>
      </c>
    </row>
    <row r="17" spans="1:3">
      <c r="A17" s="130" t="s">
        <v>123</v>
      </c>
      <c r="B17" s="127">
        <v>100</v>
      </c>
      <c r="C17" s="127">
        <v>58</v>
      </c>
    </row>
    <row r="18" spans="1:3">
      <c r="A18" s="130" t="s">
        <v>84</v>
      </c>
      <c r="B18" s="127">
        <v>99</v>
      </c>
      <c r="C18" s="127">
        <v>65</v>
      </c>
    </row>
    <row r="19" spans="1:3">
      <c r="A19" s="130" t="s">
        <v>88</v>
      </c>
      <c r="B19" s="127">
        <v>98</v>
      </c>
      <c r="C19" s="127">
        <v>71</v>
      </c>
    </row>
    <row r="20" spans="1:3">
      <c r="A20" s="130" t="s">
        <v>107</v>
      </c>
      <c r="B20" s="127">
        <v>97</v>
      </c>
      <c r="C20" s="127">
        <v>44</v>
      </c>
    </row>
    <row r="21" spans="1:3">
      <c r="A21" s="130" t="s">
        <v>82</v>
      </c>
      <c r="B21" s="127">
        <v>96</v>
      </c>
      <c r="C21" s="127">
        <v>61</v>
      </c>
    </row>
    <row r="22" spans="1:3">
      <c r="A22" s="130" t="s">
        <v>85</v>
      </c>
      <c r="B22" s="127">
        <v>96</v>
      </c>
      <c r="C22" s="127">
        <v>70</v>
      </c>
    </row>
    <row r="23" spans="1:3">
      <c r="A23" s="130" t="s">
        <v>102</v>
      </c>
      <c r="B23" s="127">
        <v>96</v>
      </c>
      <c r="C23" s="127">
        <v>38</v>
      </c>
    </row>
    <row r="24" spans="1:3">
      <c r="A24" s="130" t="s">
        <v>94</v>
      </c>
      <c r="B24" s="127">
        <v>95</v>
      </c>
      <c r="C24" s="127">
        <v>16</v>
      </c>
    </row>
    <row r="25" spans="1:3">
      <c r="A25" s="130" t="s">
        <v>95</v>
      </c>
      <c r="B25" s="127">
        <v>95</v>
      </c>
      <c r="C25" s="127">
        <v>44</v>
      </c>
    </row>
    <row r="26" spans="1:3">
      <c r="A26" s="130" t="s">
        <v>90</v>
      </c>
      <c r="B26" s="127">
        <v>94</v>
      </c>
      <c r="C26" s="127">
        <v>46</v>
      </c>
    </row>
    <row r="27" spans="1:3">
      <c r="A27" s="130" t="s">
        <v>93</v>
      </c>
      <c r="B27" s="127">
        <v>94</v>
      </c>
      <c r="C27" s="127">
        <v>41</v>
      </c>
    </row>
    <row r="28" spans="1:3">
      <c r="A28" s="130" t="s">
        <v>116</v>
      </c>
      <c r="B28" s="127">
        <v>93</v>
      </c>
      <c r="C28" s="127">
        <v>33</v>
      </c>
    </row>
    <row r="29" spans="1:3">
      <c r="A29" s="130" t="s">
        <v>91</v>
      </c>
      <c r="B29" s="127">
        <v>92</v>
      </c>
      <c r="C29" s="127">
        <v>48</v>
      </c>
    </row>
    <row r="30" spans="1:3">
      <c r="A30" s="130" t="s">
        <v>117</v>
      </c>
      <c r="B30" s="127">
        <v>91</v>
      </c>
      <c r="C30" s="127">
        <v>49</v>
      </c>
    </row>
    <row r="31" spans="1:3">
      <c r="A31" s="130" t="s">
        <v>86</v>
      </c>
      <c r="B31" s="127">
        <v>85</v>
      </c>
      <c r="C31" s="127">
        <v>26</v>
      </c>
    </row>
    <row r="32" spans="1:3">
      <c r="A32" s="130" t="s">
        <v>118</v>
      </c>
      <c r="B32" s="127">
        <v>80</v>
      </c>
      <c r="C32" s="127">
        <v>0</v>
      </c>
    </row>
    <row r="35" spans="1:3">
      <c r="A35" s="129" t="s">
        <v>0</v>
      </c>
      <c r="B35" s="131" t="s">
        <v>129</v>
      </c>
      <c r="C35" s="131" t="s">
        <v>130</v>
      </c>
    </row>
    <row r="36" spans="1:3">
      <c r="A36" s="130" t="s">
        <v>92</v>
      </c>
      <c r="B36" s="127">
        <v>100</v>
      </c>
      <c r="C36" s="127">
        <v>41</v>
      </c>
    </row>
    <row r="37" spans="1:3">
      <c r="A37" s="130" t="s">
        <v>100</v>
      </c>
      <c r="B37" s="127">
        <v>100</v>
      </c>
      <c r="C37" s="127">
        <v>74</v>
      </c>
    </row>
    <row r="38" spans="1:3">
      <c r="A38" s="130" t="s">
        <v>103</v>
      </c>
      <c r="B38" s="127">
        <v>100</v>
      </c>
      <c r="C38" s="127">
        <v>47</v>
      </c>
    </row>
    <row r="39" spans="1:3">
      <c r="A39" s="130" t="s">
        <v>104</v>
      </c>
      <c r="B39" s="127">
        <v>100</v>
      </c>
      <c r="C39" s="127">
        <v>29</v>
      </c>
    </row>
    <row r="40" spans="1:3">
      <c r="A40" s="130" t="s">
        <v>106</v>
      </c>
      <c r="B40" s="127">
        <v>100</v>
      </c>
      <c r="C40" s="127">
        <v>44</v>
      </c>
    </row>
    <row r="41" spans="1:3">
      <c r="A41" s="130" t="s">
        <v>112</v>
      </c>
      <c r="B41" s="127">
        <v>100</v>
      </c>
      <c r="C41" s="127">
        <v>56</v>
      </c>
    </row>
    <row r="42" spans="1:3">
      <c r="A42" s="130" t="s">
        <v>114</v>
      </c>
      <c r="B42" s="127">
        <v>100</v>
      </c>
      <c r="C42" s="127">
        <v>46</v>
      </c>
    </row>
    <row r="43" spans="1:3">
      <c r="A43" s="130" t="s">
        <v>119</v>
      </c>
      <c r="B43" s="127">
        <v>100</v>
      </c>
      <c r="C43" s="127">
        <v>40</v>
      </c>
    </row>
    <row r="44" spans="1:3">
      <c r="A44" s="130" t="s">
        <v>121</v>
      </c>
      <c r="B44" s="127">
        <v>100</v>
      </c>
      <c r="C44" s="127">
        <v>67</v>
      </c>
    </row>
    <row r="45" spans="1:3">
      <c r="A45" s="130" t="s">
        <v>122</v>
      </c>
      <c r="B45" s="127">
        <v>100</v>
      </c>
      <c r="C45" s="127">
        <v>50</v>
      </c>
    </row>
    <row r="46" spans="1:3">
      <c r="A46" s="130" t="s">
        <v>102</v>
      </c>
      <c r="B46" s="127">
        <v>96</v>
      </c>
      <c r="C46" s="127">
        <v>38</v>
      </c>
    </row>
    <row r="47" spans="1:3">
      <c r="A47" s="130" t="s">
        <v>94</v>
      </c>
      <c r="B47" s="127">
        <v>95</v>
      </c>
      <c r="C47" s="127">
        <v>16</v>
      </c>
    </row>
    <row r="48" spans="1:3">
      <c r="A48" s="130" t="s">
        <v>93</v>
      </c>
      <c r="B48" s="127">
        <v>94</v>
      </c>
      <c r="C48" s="127">
        <v>41</v>
      </c>
    </row>
    <row r="49" spans="1:3">
      <c r="A49" s="130" t="s">
        <v>116</v>
      </c>
      <c r="B49" s="127">
        <v>93</v>
      </c>
      <c r="C49" s="127">
        <v>33</v>
      </c>
    </row>
    <row r="50" spans="1:3">
      <c r="A50" s="130" t="s">
        <v>118</v>
      </c>
      <c r="B50" s="127">
        <v>80</v>
      </c>
      <c r="C50" s="127">
        <v>0</v>
      </c>
    </row>
  </sheetData>
  <autoFilter ref="A35:C35">
    <sortState ref="A36:C50">
      <sortCondition descending="1" ref="B35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O48"/>
  <sheetViews>
    <sheetView workbookViewId="0">
      <selection activeCell="O17" sqref="O17"/>
    </sheetView>
  </sheetViews>
  <sheetFormatPr defaultRowHeight="15"/>
  <cols>
    <col min="2" max="2" width="3.42578125" customWidth="1"/>
    <col min="3" max="3" width="3" customWidth="1"/>
    <col min="4" max="4" width="18.85546875" customWidth="1"/>
    <col min="5" max="5" width="14.28515625" customWidth="1"/>
  </cols>
  <sheetData>
    <row r="2" spans="1:15" ht="15.75" customHeight="1">
      <c r="A2" s="129" t="s">
        <v>0</v>
      </c>
      <c r="B2" s="129" t="s">
        <v>1</v>
      </c>
      <c r="C2" s="129" t="s">
        <v>2</v>
      </c>
      <c r="D2" s="129" t="s">
        <v>3</v>
      </c>
      <c r="E2" s="131" t="s">
        <v>132</v>
      </c>
    </row>
    <row r="3" spans="1:15" ht="18.75">
      <c r="A3" s="130" t="s">
        <v>82</v>
      </c>
      <c r="B3" s="132" t="s">
        <v>10</v>
      </c>
      <c r="C3" s="132" t="s">
        <v>73</v>
      </c>
      <c r="D3" s="136" t="s">
        <v>83</v>
      </c>
      <c r="E3" s="135">
        <v>61</v>
      </c>
      <c r="H3" s="214" t="s">
        <v>133</v>
      </c>
      <c r="I3" s="214"/>
      <c r="J3" s="214"/>
      <c r="K3" s="214"/>
      <c r="L3" s="214"/>
      <c r="M3" s="214"/>
      <c r="N3" s="214"/>
    </row>
    <row r="4" spans="1:15">
      <c r="A4" s="213" t="s">
        <v>84</v>
      </c>
      <c r="B4" s="132" t="s">
        <v>10</v>
      </c>
      <c r="C4" s="132" t="s">
        <v>73</v>
      </c>
      <c r="D4" s="136" t="s">
        <v>35</v>
      </c>
      <c r="E4" s="135">
        <v>83</v>
      </c>
    </row>
    <row r="5" spans="1:15">
      <c r="A5" s="213"/>
      <c r="B5" s="132" t="s">
        <v>13</v>
      </c>
      <c r="C5" s="132" t="s">
        <v>73</v>
      </c>
      <c r="D5" s="136" t="s">
        <v>35</v>
      </c>
      <c r="E5" s="135">
        <v>67</v>
      </c>
      <c r="H5" s="36"/>
      <c r="I5" s="215" t="s">
        <v>134</v>
      </c>
      <c r="J5" s="216"/>
      <c r="K5" s="216"/>
      <c r="L5" s="216"/>
      <c r="M5" s="216"/>
      <c r="N5" s="216"/>
      <c r="O5" s="216"/>
    </row>
    <row r="6" spans="1:15">
      <c r="A6" s="213"/>
      <c r="B6" s="132" t="s">
        <v>16</v>
      </c>
      <c r="C6" s="132" t="s">
        <v>73</v>
      </c>
      <c r="D6" s="137" t="s">
        <v>36</v>
      </c>
      <c r="E6" s="140">
        <v>46</v>
      </c>
      <c r="I6" s="134"/>
      <c r="J6" s="134"/>
      <c r="K6" s="134"/>
      <c r="L6" s="134"/>
      <c r="M6" s="134"/>
      <c r="N6" s="134"/>
      <c r="O6" s="134"/>
    </row>
    <row r="7" spans="1:15">
      <c r="A7" s="213" t="s">
        <v>85</v>
      </c>
      <c r="B7" s="132" t="s">
        <v>10</v>
      </c>
      <c r="C7" s="132" t="s">
        <v>73</v>
      </c>
      <c r="D7" s="136" t="s">
        <v>19</v>
      </c>
      <c r="E7" s="135">
        <v>78</v>
      </c>
      <c r="H7" s="133"/>
      <c r="I7" s="215" t="s">
        <v>135</v>
      </c>
      <c r="J7" s="216"/>
      <c r="K7" s="216"/>
      <c r="L7" s="216"/>
      <c r="M7" s="216"/>
      <c r="N7" s="216"/>
      <c r="O7" s="216"/>
    </row>
    <row r="8" spans="1:15">
      <c r="A8" s="213"/>
      <c r="B8" s="132" t="s">
        <v>13</v>
      </c>
      <c r="C8" s="132" t="s">
        <v>73</v>
      </c>
      <c r="D8" s="136" t="s">
        <v>19</v>
      </c>
      <c r="E8" s="135">
        <v>58</v>
      </c>
    </row>
    <row r="9" spans="1:15">
      <c r="A9" s="213" t="s">
        <v>86</v>
      </c>
      <c r="B9" s="132" t="s">
        <v>10</v>
      </c>
      <c r="C9" s="132" t="s">
        <v>73</v>
      </c>
      <c r="D9" s="138" t="s">
        <v>41</v>
      </c>
      <c r="E9" s="139">
        <v>23</v>
      </c>
    </row>
    <row r="10" spans="1:15">
      <c r="A10" s="213"/>
      <c r="B10" s="132" t="s">
        <v>13</v>
      </c>
      <c r="C10" s="132" t="s">
        <v>73</v>
      </c>
      <c r="D10" s="137" t="s">
        <v>87</v>
      </c>
      <c r="E10" s="127">
        <v>28</v>
      </c>
    </row>
    <row r="11" spans="1:15">
      <c r="A11" s="213" t="s">
        <v>88</v>
      </c>
      <c r="B11" s="132" t="s">
        <v>10</v>
      </c>
      <c r="C11" s="132" t="s">
        <v>89</v>
      </c>
      <c r="D11" s="136" t="s">
        <v>14</v>
      </c>
      <c r="E11" s="135">
        <v>58</v>
      </c>
    </row>
    <row r="12" spans="1:15">
      <c r="A12" s="213"/>
      <c r="B12" s="132" t="s">
        <v>13</v>
      </c>
      <c r="C12" s="132" t="s">
        <v>89</v>
      </c>
      <c r="D12" s="136" t="s">
        <v>15</v>
      </c>
      <c r="E12" s="135">
        <v>78</v>
      </c>
    </row>
    <row r="13" spans="1:15">
      <c r="A13" s="213"/>
      <c r="B13" s="132" t="s">
        <v>16</v>
      </c>
      <c r="C13" s="132" t="s">
        <v>89</v>
      </c>
      <c r="D13" s="136" t="s">
        <v>15</v>
      </c>
      <c r="E13" s="135">
        <v>75</v>
      </c>
    </row>
    <row r="14" spans="1:15">
      <c r="A14" s="213" t="s">
        <v>90</v>
      </c>
      <c r="B14" s="132" t="s">
        <v>10</v>
      </c>
      <c r="C14" s="132" t="s">
        <v>73</v>
      </c>
      <c r="D14" s="137" t="s">
        <v>39</v>
      </c>
      <c r="E14" s="127">
        <v>44</v>
      </c>
    </row>
    <row r="15" spans="1:15">
      <c r="A15" s="213"/>
      <c r="B15" s="132" t="s">
        <v>13</v>
      </c>
      <c r="C15" s="132" t="s">
        <v>73</v>
      </c>
      <c r="D15" s="137" t="s">
        <v>40</v>
      </c>
      <c r="E15" s="127">
        <v>44</v>
      </c>
    </row>
    <row r="16" spans="1:15">
      <c r="A16" s="213"/>
      <c r="B16" s="132" t="s">
        <v>16</v>
      </c>
      <c r="C16" s="132" t="s">
        <v>73</v>
      </c>
      <c r="D16" s="137" t="s">
        <v>40</v>
      </c>
      <c r="E16" s="127">
        <v>50</v>
      </c>
    </row>
    <row r="17" spans="1:5">
      <c r="A17" s="213" t="s">
        <v>91</v>
      </c>
      <c r="B17" s="132" t="s">
        <v>10</v>
      </c>
      <c r="C17" s="132" t="s">
        <v>73</v>
      </c>
      <c r="D17" s="136" t="s">
        <v>32</v>
      </c>
      <c r="E17" s="135">
        <v>57</v>
      </c>
    </row>
    <row r="18" spans="1:5">
      <c r="A18" s="213"/>
      <c r="B18" s="132" t="s">
        <v>13</v>
      </c>
      <c r="C18" s="132" t="s">
        <v>73</v>
      </c>
      <c r="D18" s="137" t="s">
        <v>33</v>
      </c>
      <c r="E18" s="127">
        <v>42</v>
      </c>
    </row>
    <row r="19" spans="1:5">
      <c r="A19" s="213"/>
      <c r="B19" s="132" t="s">
        <v>16</v>
      </c>
      <c r="C19" s="132" t="s">
        <v>73</v>
      </c>
      <c r="D19" s="137" t="s">
        <v>34</v>
      </c>
      <c r="E19" s="127">
        <v>45</v>
      </c>
    </row>
    <row r="20" spans="1:5">
      <c r="A20" s="130" t="s">
        <v>92</v>
      </c>
      <c r="B20" s="132" t="s">
        <v>10</v>
      </c>
      <c r="C20" s="132" t="s">
        <v>73</v>
      </c>
      <c r="D20" s="137" t="s">
        <v>25</v>
      </c>
      <c r="E20" s="127">
        <v>41</v>
      </c>
    </row>
    <row r="21" spans="1:5">
      <c r="A21" s="130" t="s">
        <v>93</v>
      </c>
      <c r="B21" s="132" t="s">
        <v>10</v>
      </c>
      <c r="C21" s="132" t="s">
        <v>73</v>
      </c>
      <c r="D21" s="137" t="s">
        <v>37</v>
      </c>
      <c r="E21" s="127">
        <v>41</v>
      </c>
    </row>
    <row r="22" spans="1:5">
      <c r="A22" s="130" t="s">
        <v>94</v>
      </c>
      <c r="B22" s="132" t="s">
        <v>10</v>
      </c>
      <c r="C22" s="132" t="s">
        <v>73</v>
      </c>
      <c r="D22" s="138" t="s">
        <v>49</v>
      </c>
      <c r="E22" s="139">
        <v>16</v>
      </c>
    </row>
    <row r="23" spans="1:5">
      <c r="A23" s="213" t="s">
        <v>95</v>
      </c>
      <c r="B23" s="132" t="s">
        <v>10</v>
      </c>
      <c r="C23" s="132" t="s">
        <v>73</v>
      </c>
      <c r="D23" s="136" t="s">
        <v>96</v>
      </c>
      <c r="E23" s="135">
        <v>62</v>
      </c>
    </row>
    <row r="24" spans="1:5">
      <c r="A24" s="213"/>
      <c r="B24" s="132" t="s">
        <v>13</v>
      </c>
      <c r="C24" s="132" t="s">
        <v>73</v>
      </c>
      <c r="D24" s="138" t="s">
        <v>97</v>
      </c>
      <c r="E24" s="139">
        <v>25</v>
      </c>
    </row>
    <row r="25" spans="1:5">
      <c r="A25" s="130" t="s">
        <v>98</v>
      </c>
      <c r="B25" s="132" t="s">
        <v>10</v>
      </c>
      <c r="C25" s="132" t="s">
        <v>73</v>
      </c>
      <c r="D25" s="137" t="s">
        <v>9</v>
      </c>
      <c r="E25" s="127">
        <v>48</v>
      </c>
    </row>
    <row r="26" spans="1:5">
      <c r="A26" s="130" t="s">
        <v>99</v>
      </c>
      <c r="B26" s="132" t="s">
        <v>10</v>
      </c>
      <c r="C26" s="132" t="s">
        <v>73</v>
      </c>
      <c r="D26" s="136" t="s">
        <v>7</v>
      </c>
      <c r="E26" s="135">
        <v>56</v>
      </c>
    </row>
    <row r="27" spans="1:5">
      <c r="A27" s="130" t="s">
        <v>100</v>
      </c>
      <c r="B27" s="132" t="s">
        <v>10</v>
      </c>
      <c r="C27" s="132" t="s">
        <v>73</v>
      </c>
      <c r="D27" s="136" t="s">
        <v>101</v>
      </c>
      <c r="E27" s="135">
        <v>74</v>
      </c>
    </row>
    <row r="28" spans="1:5">
      <c r="A28" s="130" t="s">
        <v>102</v>
      </c>
      <c r="B28" s="132" t="s">
        <v>10</v>
      </c>
      <c r="C28" s="132" t="s">
        <v>73</v>
      </c>
      <c r="D28" s="137" t="s">
        <v>26</v>
      </c>
      <c r="E28" s="127">
        <v>38</v>
      </c>
    </row>
    <row r="29" spans="1:5">
      <c r="A29" s="130" t="s">
        <v>103</v>
      </c>
      <c r="B29" s="132" t="s">
        <v>10</v>
      </c>
      <c r="C29" s="132" t="s">
        <v>73</v>
      </c>
      <c r="D29" s="137" t="s">
        <v>22</v>
      </c>
      <c r="E29" s="127">
        <v>47</v>
      </c>
    </row>
    <row r="30" spans="1:5">
      <c r="A30" s="130" t="s">
        <v>104</v>
      </c>
      <c r="B30" s="132" t="s">
        <v>10</v>
      </c>
      <c r="C30" s="132" t="s">
        <v>73</v>
      </c>
      <c r="D30" s="137" t="s">
        <v>105</v>
      </c>
      <c r="E30" s="127">
        <v>29</v>
      </c>
    </row>
    <row r="31" spans="1:5">
      <c r="A31" s="130" t="s">
        <v>106</v>
      </c>
      <c r="B31" s="132" t="s">
        <v>10</v>
      </c>
      <c r="C31" s="132" t="s">
        <v>73</v>
      </c>
      <c r="D31" s="137" t="s">
        <v>43</v>
      </c>
      <c r="E31" s="127">
        <v>44</v>
      </c>
    </row>
    <row r="32" spans="1:5">
      <c r="A32" s="213" t="s">
        <v>107</v>
      </c>
      <c r="B32" s="132" t="s">
        <v>10</v>
      </c>
      <c r="C32" s="132" t="s">
        <v>73</v>
      </c>
      <c r="D32" s="137" t="s">
        <v>108</v>
      </c>
      <c r="E32" s="127">
        <v>35</v>
      </c>
    </row>
    <row r="33" spans="1:5">
      <c r="A33" s="213"/>
      <c r="B33" s="132" t="s">
        <v>13</v>
      </c>
      <c r="C33" s="132" t="s">
        <v>73</v>
      </c>
      <c r="D33" s="137" t="s">
        <v>109</v>
      </c>
      <c r="E33" s="127">
        <v>48</v>
      </c>
    </row>
    <row r="34" spans="1:5">
      <c r="A34" s="213"/>
      <c r="B34" s="132" t="s">
        <v>16</v>
      </c>
      <c r="C34" s="132" t="s">
        <v>73</v>
      </c>
      <c r="D34" s="137" t="s">
        <v>110</v>
      </c>
      <c r="E34" s="127">
        <v>50</v>
      </c>
    </row>
    <row r="35" spans="1:5">
      <c r="A35" s="213" t="s">
        <v>111</v>
      </c>
      <c r="B35" s="132" t="s">
        <v>10</v>
      </c>
      <c r="C35" s="132" t="s">
        <v>73</v>
      </c>
      <c r="D35" s="138" t="s">
        <v>20</v>
      </c>
      <c r="E35" s="139">
        <v>25</v>
      </c>
    </row>
    <row r="36" spans="1:5">
      <c r="A36" s="213"/>
      <c r="B36" s="132" t="s">
        <v>13</v>
      </c>
      <c r="C36" s="132" t="s">
        <v>73</v>
      </c>
      <c r="D36" s="136" t="s">
        <v>21</v>
      </c>
      <c r="E36" s="135">
        <v>58</v>
      </c>
    </row>
    <row r="37" spans="1:5">
      <c r="A37" s="130" t="s">
        <v>112</v>
      </c>
      <c r="B37" s="132" t="s">
        <v>10</v>
      </c>
      <c r="C37" s="132" t="s">
        <v>73</v>
      </c>
      <c r="D37" s="136" t="s">
        <v>113</v>
      </c>
      <c r="E37" s="135">
        <v>56</v>
      </c>
    </row>
    <row r="38" spans="1:5">
      <c r="A38" s="130" t="s">
        <v>114</v>
      </c>
      <c r="B38" s="132" t="s">
        <v>10</v>
      </c>
      <c r="C38" s="132" t="s">
        <v>73</v>
      </c>
      <c r="D38" s="137" t="s">
        <v>24</v>
      </c>
      <c r="E38" s="127">
        <v>46</v>
      </c>
    </row>
    <row r="39" spans="1:5">
      <c r="A39" s="130" t="s">
        <v>115</v>
      </c>
      <c r="B39" s="132" t="s">
        <v>10</v>
      </c>
      <c r="C39" s="132" t="s">
        <v>73</v>
      </c>
      <c r="D39" s="137" t="s">
        <v>44</v>
      </c>
      <c r="E39" s="127">
        <v>50</v>
      </c>
    </row>
    <row r="40" spans="1:5">
      <c r="A40" s="130" t="s">
        <v>116</v>
      </c>
      <c r="B40" s="132" t="s">
        <v>10</v>
      </c>
      <c r="C40" s="132" t="s">
        <v>73</v>
      </c>
      <c r="D40" s="137" t="s">
        <v>29</v>
      </c>
      <c r="E40" s="127">
        <v>33</v>
      </c>
    </row>
    <row r="41" spans="1:5">
      <c r="A41" s="213" t="s">
        <v>117</v>
      </c>
      <c r="B41" s="132" t="s">
        <v>10</v>
      </c>
      <c r="C41" s="132" t="s">
        <v>73</v>
      </c>
      <c r="D41" s="137" t="s">
        <v>12</v>
      </c>
      <c r="E41" s="127">
        <v>40</v>
      </c>
    </row>
    <row r="42" spans="1:5">
      <c r="A42" s="213"/>
      <c r="B42" s="132" t="s">
        <v>13</v>
      </c>
      <c r="C42" s="132" t="s">
        <v>73</v>
      </c>
      <c r="D42" s="136" t="s">
        <v>12</v>
      </c>
      <c r="E42" s="135">
        <v>55</v>
      </c>
    </row>
    <row r="43" spans="1:5">
      <c r="A43" s="130" t="s">
        <v>118</v>
      </c>
      <c r="B43" s="132" t="s">
        <v>10</v>
      </c>
      <c r="C43" s="132" t="s">
        <v>73</v>
      </c>
      <c r="D43" s="138" t="s">
        <v>8</v>
      </c>
      <c r="E43" s="139">
        <v>0</v>
      </c>
    </row>
    <row r="44" spans="1:5">
      <c r="A44" s="130" t="s">
        <v>119</v>
      </c>
      <c r="B44" s="132" t="s">
        <v>10</v>
      </c>
      <c r="C44" s="132" t="s">
        <v>73</v>
      </c>
      <c r="D44" s="137" t="s">
        <v>120</v>
      </c>
      <c r="E44" s="127">
        <v>40</v>
      </c>
    </row>
    <row r="45" spans="1:5">
      <c r="A45" s="130" t="s">
        <v>121</v>
      </c>
      <c r="B45" s="132" t="s">
        <v>10</v>
      </c>
      <c r="C45" s="132" t="s">
        <v>73</v>
      </c>
      <c r="D45" s="136" t="s">
        <v>30</v>
      </c>
      <c r="E45" s="135">
        <v>67</v>
      </c>
    </row>
    <row r="46" spans="1:5">
      <c r="A46" s="130" t="s">
        <v>122</v>
      </c>
      <c r="B46" s="132" t="s">
        <v>10</v>
      </c>
      <c r="C46" s="132" t="s">
        <v>73</v>
      </c>
      <c r="D46" s="137" t="s">
        <v>38</v>
      </c>
      <c r="E46" s="127">
        <v>50</v>
      </c>
    </row>
    <row r="47" spans="1:5">
      <c r="A47" s="213" t="s">
        <v>123</v>
      </c>
      <c r="B47" s="132" t="s">
        <v>10</v>
      </c>
      <c r="C47" s="132" t="s">
        <v>73</v>
      </c>
      <c r="D47" s="136" t="s">
        <v>27</v>
      </c>
      <c r="E47" s="135">
        <v>56</v>
      </c>
    </row>
    <row r="48" spans="1:5">
      <c r="A48" s="213"/>
      <c r="B48" s="132" t="s">
        <v>13</v>
      </c>
      <c r="C48" s="132" t="s">
        <v>73</v>
      </c>
      <c r="D48" s="136" t="s">
        <v>28</v>
      </c>
      <c r="E48" s="135">
        <v>61</v>
      </c>
    </row>
  </sheetData>
  <mergeCells count="14">
    <mergeCell ref="A35:A36"/>
    <mergeCell ref="A41:A42"/>
    <mergeCell ref="A47:A48"/>
    <mergeCell ref="H3:N3"/>
    <mergeCell ref="I5:O5"/>
    <mergeCell ref="I7:O7"/>
    <mergeCell ref="A9:A10"/>
    <mergeCell ref="A11:A13"/>
    <mergeCell ref="A14:A16"/>
    <mergeCell ref="A17:A19"/>
    <mergeCell ref="A23:A24"/>
    <mergeCell ref="A32:A34"/>
    <mergeCell ref="A4:A6"/>
    <mergeCell ref="A7:A8"/>
  </mergeCells>
  <conditionalFormatting sqref="C3:C48">
    <cfRule type="expression" dxfId="9" priority="10" stopIfTrue="1">
      <formula>IF(AND(NOT(ISBLANK($B3)),$C3=""),1)</formula>
    </cfRule>
  </conditionalFormatting>
  <conditionalFormatting sqref="C11:C13">
    <cfRule type="expression" dxfId="8" priority="9">
      <formula>IF(AND(NOT(ISBLANK($B11)),$C11=""),1)</formula>
    </cfRule>
  </conditionalFormatting>
  <conditionalFormatting sqref="C26">
    <cfRule type="expression" dxfId="7" priority="8">
      <formula>IF(AND(NOT(ISBLANK($B26)),$C26=""),1)</formula>
    </cfRule>
  </conditionalFormatting>
  <conditionalFormatting sqref="C22">
    <cfRule type="expression" dxfId="6" priority="7">
      <formula>IF(AND(NOT(ISBLANK($B22)),$C22=""),1)</formula>
    </cfRule>
  </conditionalFormatting>
  <conditionalFormatting sqref="C17:C19">
    <cfRule type="expression" dxfId="5" priority="6">
      <formula>IF(AND(NOT(ISBLANK($B17)),$C17=""),1)</formula>
    </cfRule>
  </conditionalFormatting>
  <conditionalFormatting sqref="C47:C48">
    <cfRule type="expression" dxfId="4" priority="5">
      <formula>IF(AND(NOT(ISBLANK($B47)),$C47=""),1)</formula>
    </cfRule>
  </conditionalFormatting>
  <conditionalFormatting sqref="C11:C13">
    <cfRule type="expression" dxfId="3" priority="4">
      <formula>IF(AND(NOT(ISBLANK($B11)),$C11=""),1)</formula>
    </cfRule>
  </conditionalFormatting>
  <conditionalFormatting sqref="C17:C19">
    <cfRule type="expression" dxfId="2" priority="3">
      <formula>IF(AND(NOT(ISBLANK($B17)),$C17=""),1)</formula>
    </cfRule>
  </conditionalFormatting>
  <conditionalFormatting sqref="C26">
    <cfRule type="expression" dxfId="1" priority="2">
      <formula>IF(AND(NOT(ISBLANK($B26)),$C26=""),1)</formula>
    </cfRule>
  </conditionalFormatting>
  <conditionalFormatting sqref="C22">
    <cfRule type="expression" dxfId="0" priority="1">
      <formula>IF(AND(NOT(ISBLANK($B22)),$C22=""),1)</formula>
    </cfRule>
  </conditionalFormatting>
  <dataValidations count="1">
    <dataValidation type="list" allowBlank="1" showInputMessage="1" showErrorMessage="1" prompt="Выберите тип класса из списка" sqref="C3:C48">
      <formula1>$U$2:$U$5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W51"/>
  <sheetViews>
    <sheetView tabSelected="1" workbookViewId="0">
      <selection activeCell="Z12" sqref="Z12"/>
    </sheetView>
  </sheetViews>
  <sheetFormatPr defaultRowHeight="15"/>
  <cols>
    <col min="1" max="1" width="6.7109375" customWidth="1"/>
    <col min="2" max="2" width="3.85546875" customWidth="1"/>
    <col min="3" max="3" width="1.7109375" customWidth="1"/>
    <col min="4" max="4" width="13.85546875" customWidth="1"/>
    <col min="5" max="5" width="5" customWidth="1"/>
    <col min="6" max="20" width="3.7109375" customWidth="1"/>
    <col min="21" max="21" width="4.85546875" customWidth="1"/>
    <col min="22" max="22" width="10.140625" bestFit="1" customWidth="1"/>
  </cols>
  <sheetData>
    <row r="1" spans="1:23" ht="15" customHeight="1">
      <c r="A1" s="222" t="s">
        <v>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4"/>
    </row>
    <row r="2" spans="1:23" ht="20.25" customHeight="1" thickBot="1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7"/>
    </row>
    <row r="3" spans="1:23" ht="15" customHeight="1">
      <c r="A3" s="228" t="s">
        <v>0</v>
      </c>
      <c r="B3" s="230" t="s">
        <v>1</v>
      </c>
      <c r="C3" s="230" t="s">
        <v>2</v>
      </c>
      <c r="D3" s="230" t="s">
        <v>3</v>
      </c>
      <c r="E3" s="230" t="s">
        <v>4</v>
      </c>
      <c r="F3" s="317" t="s">
        <v>51</v>
      </c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9"/>
      <c r="U3" s="26"/>
      <c r="V3" s="232" t="s">
        <v>5</v>
      </c>
      <c r="W3" s="220" t="s">
        <v>136</v>
      </c>
    </row>
    <row r="4" spans="1:23" ht="15.75" thickBot="1">
      <c r="A4" s="229"/>
      <c r="B4" s="231"/>
      <c r="C4" s="231"/>
      <c r="D4" s="231"/>
      <c r="E4" s="231"/>
      <c r="F4" s="241">
        <v>0</v>
      </c>
      <c r="G4" s="241">
        <v>1</v>
      </c>
      <c r="H4" s="241">
        <v>2</v>
      </c>
      <c r="I4" s="241">
        <v>3</v>
      </c>
      <c r="J4" s="241">
        <v>4</v>
      </c>
      <c r="K4" s="241">
        <v>5</v>
      </c>
      <c r="L4" s="241">
        <v>6</v>
      </c>
      <c r="M4" s="241">
        <v>7</v>
      </c>
      <c r="N4" s="251">
        <v>8</v>
      </c>
      <c r="O4" s="251">
        <v>9</v>
      </c>
      <c r="P4" s="252">
        <v>10</v>
      </c>
      <c r="Q4" s="252">
        <v>11</v>
      </c>
      <c r="R4" s="272">
        <v>12</v>
      </c>
      <c r="S4" s="273">
        <v>13</v>
      </c>
      <c r="T4" s="299">
        <v>14</v>
      </c>
      <c r="U4" s="1">
        <f>SUM(F4:T4)</f>
        <v>105</v>
      </c>
      <c r="V4" s="233"/>
      <c r="W4" s="221"/>
    </row>
    <row r="5" spans="1:23" ht="16.5" customHeight="1" thickBot="1">
      <c r="A5" s="14">
        <v>1</v>
      </c>
      <c r="B5" s="16" t="s">
        <v>10</v>
      </c>
      <c r="C5" s="17" t="s">
        <v>6</v>
      </c>
      <c r="D5" s="16" t="s">
        <v>45</v>
      </c>
      <c r="E5" s="50">
        <v>23</v>
      </c>
      <c r="F5" s="242">
        <v>0</v>
      </c>
      <c r="G5" s="242">
        <v>0</v>
      </c>
      <c r="H5" s="242">
        <v>0</v>
      </c>
      <c r="I5" s="242">
        <v>0</v>
      </c>
      <c r="J5" s="242">
        <v>0</v>
      </c>
      <c r="K5" s="242">
        <v>0</v>
      </c>
      <c r="L5" s="242">
        <v>1</v>
      </c>
      <c r="M5" s="242">
        <v>0</v>
      </c>
      <c r="N5" s="253">
        <v>2</v>
      </c>
      <c r="O5" s="253">
        <v>0</v>
      </c>
      <c r="P5" s="254">
        <v>3</v>
      </c>
      <c r="Q5" s="254">
        <v>3</v>
      </c>
      <c r="R5" s="274">
        <v>8</v>
      </c>
      <c r="S5" s="275">
        <v>2</v>
      </c>
      <c r="T5" s="300">
        <v>4</v>
      </c>
      <c r="U5" s="2">
        <f t="shared" ref="U5:U51" si="0">SUM(F5:T5)</f>
        <v>23</v>
      </c>
      <c r="V5" s="141">
        <f>(F5*F$4+G5*G$4+H5*H$4+I5*I$4+J5*J$4+K5*K$4+L5*L$4+M5*M$4+N5*N$4+O5*O$4+P5*P$4+Q5*Q$4+R5*R$4+S5*S$4+T5*T$4)/E5</f>
        <v>11.434782608695652</v>
      </c>
      <c r="W5" s="142">
        <v>11.43</v>
      </c>
    </row>
    <row r="6" spans="1:23" ht="16.5" thickBot="1">
      <c r="A6" s="234">
        <v>2</v>
      </c>
      <c r="B6" s="13" t="s">
        <v>10</v>
      </c>
      <c r="C6" s="12" t="s">
        <v>6</v>
      </c>
      <c r="D6" s="37" t="s">
        <v>35</v>
      </c>
      <c r="E6" s="59">
        <v>23</v>
      </c>
      <c r="F6" s="243">
        <v>0</v>
      </c>
      <c r="G6" s="243">
        <v>0</v>
      </c>
      <c r="H6" s="243">
        <v>0</v>
      </c>
      <c r="I6" s="243">
        <v>0</v>
      </c>
      <c r="J6" s="243">
        <v>0</v>
      </c>
      <c r="K6" s="243">
        <v>0</v>
      </c>
      <c r="L6" s="243">
        <v>0</v>
      </c>
      <c r="M6" s="243">
        <v>0</v>
      </c>
      <c r="N6" s="255">
        <v>0</v>
      </c>
      <c r="O6" s="255">
        <v>0</v>
      </c>
      <c r="P6" s="256">
        <v>3</v>
      </c>
      <c r="Q6" s="256">
        <v>1</v>
      </c>
      <c r="R6" s="276">
        <v>6</v>
      </c>
      <c r="S6" s="277">
        <v>7</v>
      </c>
      <c r="T6" s="301">
        <v>6</v>
      </c>
      <c r="U6" s="5">
        <f t="shared" si="0"/>
        <v>23</v>
      </c>
      <c r="V6" s="141">
        <f t="shared" ref="V6:V51" si="1">(F6*F$4+G6*G$4+H6*H$4+I6*I$4+J6*J$4+K6*K$4+L6*L$4+M6*M$4+N6*N$4+O6*O$4+P6*P$4+Q6*Q$4+R6*R$4+S6*S$4+T6*T$4)/E6</f>
        <v>12.521739130434783</v>
      </c>
      <c r="W6" s="217">
        <v>11.87</v>
      </c>
    </row>
    <row r="7" spans="1:23" ht="16.5" thickBot="1">
      <c r="A7" s="235"/>
      <c r="B7" s="8" t="s">
        <v>13</v>
      </c>
      <c r="C7" s="9" t="s">
        <v>6</v>
      </c>
      <c r="D7" s="38" t="s">
        <v>35</v>
      </c>
      <c r="E7" s="60">
        <v>24</v>
      </c>
      <c r="F7" s="244">
        <v>0</v>
      </c>
      <c r="G7" s="244">
        <v>0</v>
      </c>
      <c r="H7" s="244">
        <v>0</v>
      </c>
      <c r="I7" s="244">
        <v>0</v>
      </c>
      <c r="J7" s="244">
        <v>0</v>
      </c>
      <c r="K7" s="244">
        <v>0</v>
      </c>
      <c r="L7" s="244">
        <v>0</v>
      </c>
      <c r="M7" s="244">
        <v>0</v>
      </c>
      <c r="N7" s="257">
        <v>0</v>
      </c>
      <c r="O7" s="257">
        <v>1</v>
      </c>
      <c r="P7" s="258">
        <v>2</v>
      </c>
      <c r="Q7" s="258">
        <v>5</v>
      </c>
      <c r="R7" s="278">
        <v>4</v>
      </c>
      <c r="S7" s="279">
        <v>4</v>
      </c>
      <c r="T7" s="302">
        <v>8</v>
      </c>
      <c r="U7" s="2">
        <f t="shared" si="0"/>
        <v>24</v>
      </c>
      <c r="V7" s="141">
        <f t="shared" si="1"/>
        <v>12.333333333333334</v>
      </c>
      <c r="W7" s="219"/>
    </row>
    <row r="8" spans="1:23" ht="16.5" thickBot="1">
      <c r="A8" s="236"/>
      <c r="B8" s="11" t="s">
        <v>16</v>
      </c>
      <c r="C8" s="10" t="s">
        <v>6</v>
      </c>
      <c r="D8" s="39" t="s">
        <v>36</v>
      </c>
      <c r="E8" s="58">
        <v>24</v>
      </c>
      <c r="F8" s="245">
        <v>0</v>
      </c>
      <c r="G8" s="245">
        <v>0</v>
      </c>
      <c r="H8" s="245">
        <v>0</v>
      </c>
      <c r="I8" s="245">
        <v>0</v>
      </c>
      <c r="J8" s="245">
        <v>0</v>
      </c>
      <c r="K8" s="245">
        <v>1</v>
      </c>
      <c r="L8" s="245">
        <v>0</v>
      </c>
      <c r="M8" s="245">
        <v>0</v>
      </c>
      <c r="N8" s="259">
        <v>5</v>
      </c>
      <c r="O8" s="259">
        <v>2</v>
      </c>
      <c r="P8" s="260">
        <v>3</v>
      </c>
      <c r="Q8" s="260">
        <v>2</v>
      </c>
      <c r="R8" s="280">
        <v>3</v>
      </c>
      <c r="S8" s="281">
        <v>5</v>
      </c>
      <c r="T8" s="303">
        <v>3</v>
      </c>
      <c r="U8" s="2">
        <f t="shared" si="0"/>
        <v>24</v>
      </c>
      <c r="V8" s="141">
        <f t="shared" si="1"/>
        <v>10.75</v>
      </c>
      <c r="W8" s="218"/>
    </row>
    <row r="9" spans="1:23" ht="16.5" thickBot="1">
      <c r="A9" s="234">
        <v>3</v>
      </c>
      <c r="B9" s="13" t="s">
        <v>10</v>
      </c>
      <c r="C9" s="12" t="s">
        <v>6</v>
      </c>
      <c r="D9" s="37" t="s">
        <v>19</v>
      </c>
      <c r="E9" s="46">
        <v>27</v>
      </c>
      <c r="F9" s="245">
        <v>0</v>
      </c>
      <c r="G9" s="245">
        <v>0</v>
      </c>
      <c r="H9" s="245">
        <v>0</v>
      </c>
      <c r="I9" s="245">
        <v>0</v>
      </c>
      <c r="J9" s="245">
        <v>0</v>
      </c>
      <c r="K9" s="243">
        <v>0</v>
      </c>
      <c r="L9" s="243">
        <v>0</v>
      </c>
      <c r="M9" s="243">
        <v>1</v>
      </c>
      <c r="N9" s="255">
        <v>2</v>
      </c>
      <c r="O9" s="255">
        <v>1</v>
      </c>
      <c r="P9" s="256">
        <v>1</v>
      </c>
      <c r="Q9" s="256">
        <v>1</v>
      </c>
      <c r="R9" s="282">
        <v>7</v>
      </c>
      <c r="S9" s="276">
        <v>9</v>
      </c>
      <c r="T9" s="304">
        <v>5</v>
      </c>
      <c r="U9" s="5">
        <f t="shared" si="0"/>
        <v>27</v>
      </c>
      <c r="V9" s="141">
        <f t="shared" si="1"/>
        <v>12</v>
      </c>
      <c r="W9" s="217">
        <v>11.68</v>
      </c>
    </row>
    <row r="10" spans="1:23" ht="16.5" thickBot="1">
      <c r="A10" s="236"/>
      <c r="B10" s="3" t="s">
        <v>13</v>
      </c>
      <c r="C10" s="4" t="s">
        <v>6</v>
      </c>
      <c r="D10" s="40" t="s">
        <v>19</v>
      </c>
      <c r="E10" s="45">
        <v>19</v>
      </c>
      <c r="F10" s="245">
        <v>0</v>
      </c>
      <c r="G10" s="245">
        <v>0</v>
      </c>
      <c r="H10" s="245">
        <v>0</v>
      </c>
      <c r="I10" s="245">
        <v>0</v>
      </c>
      <c r="J10" s="245">
        <v>0</v>
      </c>
      <c r="K10" s="246">
        <v>0</v>
      </c>
      <c r="L10" s="246">
        <v>1</v>
      </c>
      <c r="M10" s="246">
        <v>0</v>
      </c>
      <c r="N10" s="261">
        <v>1</v>
      </c>
      <c r="O10" s="261">
        <v>1</v>
      </c>
      <c r="P10" s="262">
        <v>1</v>
      </c>
      <c r="Q10" s="262">
        <v>4</v>
      </c>
      <c r="R10" s="283">
        <v>6</v>
      </c>
      <c r="S10" s="281">
        <v>3</v>
      </c>
      <c r="T10" s="303">
        <v>2</v>
      </c>
      <c r="U10" s="2">
        <f t="shared" si="0"/>
        <v>19</v>
      </c>
      <c r="V10" s="141">
        <f t="shared" si="1"/>
        <v>11.368421052631579</v>
      </c>
      <c r="W10" s="218"/>
    </row>
    <row r="11" spans="1:23" ht="16.5" thickBot="1">
      <c r="A11" s="234">
        <v>4</v>
      </c>
      <c r="B11" s="13" t="s">
        <v>10</v>
      </c>
      <c r="C11" s="12" t="s">
        <v>6</v>
      </c>
      <c r="D11" s="37" t="s">
        <v>41</v>
      </c>
      <c r="E11" s="21">
        <v>22</v>
      </c>
      <c r="F11" s="243">
        <v>1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43">
        <v>1</v>
      </c>
      <c r="M11" s="243">
        <v>0</v>
      </c>
      <c r="N11" s="255">
        <v>7</v>
      </c>
      <c r="O11" s="255">
        <v>1</v>
      </c>
      <c r="P11" s="256">
        <v>3</v>
      </c>
      <c r="Q11" s="256">
        <v>4</v>
      </c>
      <c r="R11" s="282">
        <v>2</v>
      </c>
      <c r="S11" s="276">
        <v>2</v>
      </c>
      <c r="T11" s="304">
        <v>1</v>
      </c>
      <c r="U11" s="5">
        <f t="shared" si="0"/>
        <v>22</v>
      </c>
      <c r="V11" s="141">
        <f t="shared" si="1"/>
        <v>9.5</v>
      </c>
      <c r="W11" s="217">
        <v>9.61</v>
      </c>
    </row>
    <row r="12" spans="1:23" ht="16.5" thickBot="1">
      <c r="A12" s="236"/>
      <c r="B12" s="3" t="s">
        <v>13</v>
      </c>
      <c r="C12" s="10" t="s">
        <v>6</v>
      </c>
      <c r="D12" s="40" t="s">
        <v>42</v>
      </c>
      <c r="E12" s="20">
        <v>25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1</v>
      </c>
      <c r="L12" s="246">
        <v>2</v>
      </c>
      <c r="M12" s="246">
        <v>2</v>
      </c>
      <c r="N12" s="261">
        <v>3</v>
      </c>
      <c r="O12" s="261">
        <v>3</v>
      </c>
      <c r="P12" s="262">
        <v>3</v>
      </c>
      <c r="Q12" s="262">
        <v>4</v>
      </c>
      <c r="R12" s="283">
        <v>5</v>
      </c>
      <c r="S12" s="281">
        <v>1</v>
      </c>
      <c r="T12" s="303">
        <v>1</v>
      </c>
      <c r="U12" s="2">
        <f t="shared" si="0"/>
        <v>25</v>
      </c>
      <c r="V12" s="141">
        <f t="shared" si="1"/>
        <v>9.7200000000000006</v>
      </c>
      <c r="W12" s="218"/>
    </row>
    <row r="13" spans="1:23" ht="16.5" thickBot="1">
      <c r="A13" s="234">
        <v>5</v>
      </c>
      <c r="B13" s="13" t="s">
        <v>10</v>
      </c>
      <c r="C13" s="12" t="s">
        <v>6</v>
      </c>
      <c r="D13" s="37" t="s">
        <v>14</v>
      </c>
      <c r="E13" s="64">
        <v>19</v>
      </c>
      <c r="F13" s="243">
        <v>0</v>
      </c>
      <c r="G13" s="243">
        <v>0</v>
      </c>
      <c r="H13" s="243">
        <v>0</v>
      </c>
      <c r="I13" s="243">
        <v>0</v>
      </c>
      <c r="J13" s="243">
        <v>0</v>
      </c>
      <c r="K13" s="243">
        <v>0</v>
      </c>
      <c r="L13" s="243">
        <v>0</v>
      </c>
      <c r="M13" s="243">
        <v>1</v>
      </c>
      <c r="N13" s="255">
        <v>1</v>
      </c>
      <c r="O13" s="255">
        <v>1</v>
      </c>
      <c r="P13" s="256">
        <v>4</v>
      </c>
      <c r="Q13" s="256">
        <v>1</v>
      </c>
      <c r="R13" s="282">
        <v>4</v>
      </c>
      <c r="S13" s="276">
        <v>4</v>
      </c>
      <c r="T13" s="304">
        <v>3</v>
      </c>
      <c r="U13" s="5">
        <f t="shared" si="0"/>
        <v>19</v>
      </c>
      <c r="V13" s="141">
        <f t="shared" si="1"/>
        <v>11.421052631578947</v>
      </c>
      <c r="W13" s="217">
        <v>11.84</v>
      </c>
    </row>
    <row r="14" spans="1:23" ht="15" customHeight="1" thickBot="1">
      <c r="A14" s="235"/>
      <c r="B14" s="8" t="s">
        <v>13</v>
      </c>
      <c r="C14" s="9" t="s">
        <v>6</v>
      </c>
      <c r="D14" s="38" t="s">
        <v>15</v>
      </c>
      <c r="E14" s="62">
        <v>27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57">
        <v>0</v>
      </c>
      <c r="O14" s="257">
        <v>1</v>
      </c>
      <c r="P14" s="258">
        <v>1</v>
      </c>
      <c r="Q14" s="258">
        <v>4</v>
      </c>
      <c r="R14" s="278">
        <v>10</v>
      </c>
      <c r="S14" s="279">
        <v>5</v>
      </c>
      <c r="T14" s="302">
        <v>6</v>
      </c>
      <c r="U14" s="2">
        <f t="shared" si="0"/>
        <v>27</v>
      </c>
      <c r="V14" s="141">
        <f t="shared" si="1"/>
        <v>12.296296296296296</v>
      </c>
      <c r="W14" s="219"/>
    </row>
    <row r="15" spans="1:23" ht="16.5" thickBot="1">
      <c r="A15" s="236"/>
      <c r="B15" s="11" t="s">
        <v>16</v>
      </c>
      <c r="C15" s="10" t="s">
        <v>6</v>
      </c>
      <c r="D15" s="39" t="s">
        <v>15</v>
      </c>
      <c r="E15" s="63">
        <v>16</v>
      </c>
      <c r="F15" s="245"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59">
        <v>1</v>
      </c>
      <c r="O15" s="259">
        <v>3</v>
      </c>
      <c r="P15" s="260">
        <v>0</v>
      </c>
      <c r="Q15" s="260">
        <v>0</v>
      </c>
      <c r="R15" s="280">
        <v>4</v>
      </c>
      <c r="S15" s="281">
        <v>6</v>
      </c>
      <c r="T15" s="303">
        <v>2</v>
      </c>
      <c r="U15" s="2">
        <f t="shared" si="0"/>
        <v>16</v>
      </c>
      <c r="V15" s="141">
        <f t="shared" si="1"/>
        <v>11.8125</v>
      </c>
      <c r="W15" s="218"/>
    </row>
    <row r="16" spans="1:23" ht="16.5" thickBot="1">
      <c r="A16" s="234">
        <v>6</v>
      </c>
      <c r="B16" s="13" t="s">
        <v>10</v>
      </c>
      <c r="C16" s="12" t="s">
        <v>6</v>
      </c>
      <c r="D16" s="37" t="s">
        <v>39</v>
      </c>
      <c r="E16" s="21">
        <v>18</v>
      </c>
      <c r="F16" s="243">
        <v>1</v>
      </c>
      <c r="G16" s="243">
        <v>0</v>
      </c>
      <c r="H16" s="243">
        <v>1</v>
      </c>
      <c r="I16" s="243">
        <v>0</v>
      </c>
      <c r="J16" s="243">
        <v>0</v>
      </c>
      <c r="K16" s="243">
        <v>0</v>
      </c>
      <c r="L16" s="243">
        <v>0</v>
      </c>
      <c r="M16" s="243">
        <v>0</v>
      </c>
      <c r="N16" s="255">
        <v>2</v>
      </c>
      <c r="O16" s="255">
        <v>2</v>
      </c>
      <c r="P16" s="256">
        <v>0</v>
      </c>
      <c r="Q16" s="256">
        <v>4</v>
      </c>
      <c r="R16" s="282">
        <v>0</v>
      </c>
      <c r="S16" s="276">
        <v>4</v>
      </c>
      <c r="T16" s="304">
        <v>4</v>
      </c>
      <c r="U16" s="5">
        <f t="shared" si="0"/>
        <v>18</v>
      </c>
      <c r="V16" s="141">
        <f t="shared" si="1"/>
        <v>10.444444444444445</v>
      </c>
      <c r="W16" s="217">
        <v>10.73</v>
      </c>
    </row>
    <row r="17" spans="1:23" ht="16.5" thickBot="1">
      <c r="A17" s="235"/>
      <c r="B17" s="8" t="s">
        <v>13</v>
      </c>
      <c r="C17" s="9" t="s">
        <v>6</v>
      </c>
      <c r="D17" s="38" t="s">
        <v>40</v>
      </c>
      <c r="E17" s="22">
        <v>23</v>
      </c>
      <c r="F17" s="244">
        <v>1</v>
      </c>
      <c r="G17" s="244">
        <v>0</v>
      </c>
      <c r="H17" s="244">
        <v>0</v>
      </c>
      <c r="I17" s="244">
        <v>0</v>
      </c>
      <c r="J17" s="244">
        <v>0</v>
      </c>
      <c r="K17" s="244">
        <v>1</v>
      </c>
      <c r="L17" s="244">
        <v>0</v>
      </c>
      <c r="M17" s="244">
        <v>0</v>
      </c>
      <c r="N17" s="257">
        <v>3</v>
      </c>
      <c r="O17" s="257">
        <v>3</v>
      </c>
      <c r="P17" s="258">
        <v>3</v>
      </c>
      <c r="Q17" s="258">
        <v>2</v>
      </c>
      <c r="R17" s="278">
        <v>3</v>
      </c>
      <c r="S17" s="279">
        <v>2</v>
      </c>
      <c r="T17" s="302">
        <v>5</v>
      </c>
      <c r="U17" s="2">
        <f t="shared" si="0"/>
        <v>23</v>
      </c>
      <c r="V17" s="141">
        <f t="shared" si="1"/>
        <v>10.434782608695652</v>
      </c>
      <c r="W17" s="219"/>
    </row>
    <row r="18" spans="1:23" ht="16.5" thickBot="1">
      <c r="A18" s="236"/>
      <c r="B18" s="11" t="s">
        <v>16</v>
      </c>
      <c r="C18" s="10" t="s">
        <v>6</v>
      </c>
      <c r="D18" s="39" t="s">
        <v>40</v>
      </c>
      <c r="E18" s="23">
        <v>22</v>
      </c>
      <c r="F18" s="245">
        <v>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0</v>
      </c>
      <c r="M18" s="245">
        <v>0</v>
      </c>
      <c r="N18" s="259">
        <v>4</v>
      </c>
      <c r="O18" s="259">
        <v>0</v>
      </c>
      <c r="P18" s="260">
        <v>3</v>
      </c>
      <c r="Q18" s="260">
        <v>4</v>
      </c>
      <c r="R18" s="280">
        <v>4</v>
      </c>
      <c r="S18" s="281">
        <v>3</v>
      </c>
      <c r="T18" s="303">
        <v>4</v>
      </c>
      <c r="U18" s="2">
        <f t="shared" si="0"/>
        <v>22</v>
      </c>
      <c r="V18" s="141">
        <f t="shared" si="1"/>
        <v>11.318181818181818</v>
      </c>
      <c r="W18" s="218"/>
    </row>
    <row r="19" spans="1:23" ht="16.5" thickBot="1">
      <c r="A19" s="234">
        <v>7</v>
      </c>
      <c r="B19" s="13" t="s">
        <v>10</v>
      </c>
      <c r="C19" s="12" t="s">
        <v>6</v>
      </c>
      <c r="D19" s="37" t="s">
        <v>32</v>
      </c>
      <c r="E19" s="61">
        <v>23</v>
      </c>
      <c r="F19" s="243">
        <v>0</v>
      </c>
      <c r="G19" s="243">
        <v>0</v>
      </c>
      <c r="H19" s="243">
        <v>0</v>
      </c>
      <c r="I19" s="243">
        <v>0</v>
      </c>
      <c r="J19" s="243">
        <v>0</v>
      </c>
      <c r="K19" s="243">
        <v>0</v>
      </c>
      <c r="L19" s="243">
        <v>0</v>
      </c>
      <c r="M19" s="243">
        <v>0</v>
      </c>
      <c r="N19" s="255">
        <v>3</v>
      </c>
      <c r="O19" s="255">
        <v>4</v>
      </c>
      <c r="P19" s="256">
        <v>1</v>
      </c>
      <c r="Q19" s="256">
        <v>2</v>
      </c>
      <c r="R19" s="282">
        <v>6</v>
      </c>
      <c r="S19" s="276">
        <v>1</v>
      </c>
      <c r="T19" s="304">
        <v>6</v>
      </c>
      <c r="U19" s="5">
        <f t="shared" si="0"/>
        <v>23</v>
      </c>
      <c r="V19" s="141">
        <f t="shared" si="1"/>
        <v>11.347826086956522</v>
      </c>
      <c r="W19" s="217">
        <v>10.11</v>
      </c>
    </row>
    <row r="20" spans="1:23" ht="16.5" thickBot="1">
      <c r="A20" s="235"/>
      <c r="B20" s="8" t="s">
        <v>13</v>
      </c>
      <c r="C20" s="9" t="s">
        <v>6</v>
      </c>
      <c r="D20" s="38" t="s">
        <v>33</v>
      </c>
      <c r="E20" s="62">
        <v>19</v>
      </c>
      <c r="F20" s="244">
        <v>0</v>
      </c>
      <c r="G20" s="244">
        <v>0</v>
      </c>
      <c r="H20" s="244">
        <v>0</v>
      </c>
      <c r="I20" s="244">
        <v>0</v>
      </c>
      <c r="J20" s="244">
        <v>1</v>
      </c>
      <c r="K20" s="244">
        <v>0</v>
      </c>
      <c r="L20" s="244">
        <v>0</v>
      </c>
      <c r="M20" s="244">
        <v>0</v>
      </c>
      <c r="N20" s="257">
        <v>5</v>
      </c>
      <c r="O20" s="257">
        <v>1</v>
      </c>
      <c r="P20" s="258">
        <v>2</v>
      </c>
      <c r="Q20" s="258">
        <v>2</v>
      </c>
      <c r="R20" s="278">
        <v>3</v>
      </c>
      <c r="S20" s="279">
        <v>3</v>
      </c>
      <c r="T20" s="302">
        <v>2</v>
      </c>
      <c r="U20" s="2">
        <f t="shared" si="0"/>
        <v>19</v>
      </c>
      <c r="V20" s="141">
        <f t="shared" si="1"/>
        <v>10.421052631578947</v>
      </c>
      <c r="W20" s="219"/>
    </row>
    <row r="21" spans="1:23" ht="16.5" thickBot="1">
      <c r="A21" s="236"/>
      <c r="B21" s="11" t="s">
        <v>16</v>
      </c>
      <c r="C21" s="10" t="s">
        <v>6</v>
      </c>
      <c r="D21" s="39" t="s">
        <v>34</v>
      </c>
      <c r="E21" s="63">
        <v>20</v>
      </c>
      <c r="F21" s="245">
        <v>1</v>
      </c>
      <c r="G21" s="245">
        <v>0</v>
      </c>
      <c r="H21" s="245">
        <v>0</v>
      </c>
      <c r="I21" s="245">
        <v>1</v>
      </c>
      <c r="J21" s="245">
        <v>0</v>
      </c>
      <c r="K21" s="245">
        <v>1</v>
      </c>
      <c r="L21" s="245">
        <v>1</v>
      </c>
      <c r="M21" s="245">
        <v>0</v>
      </c>
      <c r="N21" s="259">
        <v>1</v>
      </c>
      <c r="O21" s="259">
        <v>2</v>
      </c>
      <c r="P21" s="260">
        <v>2</v>
      </c>
      <c r="Q21" s="260">
        <v>1</v>
      </c>
      <c r="R21" s="280">
        <v>5</v>
      </c>
      <c r="S21" s="281">
        <v>2</v>
      </c>
      <c r="T21" s="303">
        <v>1</v>
      </c>
      <c r="U21" s="2">
        <f t="shared" si="0"/>
        <v>18</v>
      </c>
      <c r="V21" s="141">
        <f t="shared" si="1"/>
        <v>8.5500000000000007</v>
      </c>
      <c r="W21" s="218"/>
    </row>
    <row r="22" spans="1:23" ht="16.5" thickBot="1">
      <c r="A22" s="27">
        <v>8</v>
      </c>
      <c r="B22" s="6">
        <v>9</v>
      </c>
      <c r="C22" s="18" t="s">
        <v>6</v>
      </c>
      <c r="D22" s="41" t="s">
        <v>25</v>
      </c>
      <c r="E22" s="48">
        <v>22</v>
      </c>
      <c r="F22" s="247">
        <v>0</v>
      </c>
      <c r="G22" s="247">
        <v>0</v>
      </c>
      <c r="H22" s="247">
        <v>0</v>
      </c>
      <c r="I22" s="247">
        <v>0</v>
      </c>
      <c r="J22" s="247">
        <v>0</v>
      </c>
      <c r="K22" s="247">
        <v>0</v>
      </c>
      <c r="L22" s="247">
        <v>0</v>
      </c>
      <c r="M22" s="247">
        <v>0</v>
      </c>
      <c r="N22" s="263">
        <v>6</v>
      </c>
      <c r="O22" s="263">
        <v>3</v>
      </c>
      <c r="P22" s="264">
        <v>1</v>
      </c>
      <c r="Q22" s="264">
        <v>3</v>
      </c>
      <c r="R22" s="284">
        <v>4</v>
      </c>
      <c r="S22" s="285">
        <v>3</v>
      </c>
      <c r="T22" s="305">
        <v>2</v>
      </c>
      <c r="U22" s="15">
        <f t="shared" si="0"/>
        <v>22</v>
      </c>
      <c r="V22" s="141">
        <f t="shared" si="1"/>
        <v>10.590909090909092</v>
      </c>
      <c r="W22" s="142">
        <v>10.59</v>
      </c>
    </row>
    <row r="23" spans="1:23" ht="16.5" thickBot="1">
      <c r="A23" s="7">
        <v>9</v>
      </c>
      <c r="B23" s="16" t="s">
        <v>10</v>
      </c>
      <c r="C23" s="17" t="s">
        <v>6</v>
      </c>
      <c r="D23" s="42" t="s">
        <v>37</v>
      </c>
      <c r="E23" s="66">
        <v>17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1</v>
      </c>
      <c r="N23" s="253">
        <v>3</v>
      </c>
      <c r="O23" s="253">
        <v>5</v>
      </c>
      <c r="P23" s="254">
        <v>0</v>
      </c>
      <c r="Q23" s="254">
        <v>1</v>
      </c>
      <c r="R23" s="275">
        <v>3</v>
      </c>
      <c r="S23" s="274">
        <v>3</v>
      </c>
      <c r="T23" s="306">
        <v>1</v>
      </c>
      <c r="U23" s="5">
        <f t="shared" si="0"/>
        <v>17</v>
      </c>
      <c r="V23" s="141">
        <f t="shared" si="1"/>
        <v>10.352941176470589</v>
      </c>
      <c r="W23" s="142">
        <v>10.35</v>
      </c>
    </row>
    <row r="24" spans="1:23" ht="16.5" thickBot="1">
      <c r="A24" s="27">
        <v>10</v>
      </c>
      <c r="B24" s="6" t="s">
        <v>10</v>
      </c>
      <c r="C24" s="18" t="s">
        <v>6</v>
      </c>
      <c r="D24" s="43" t="s">
        <v>49</v>
      </c>
      <c r="E24" s="49">
        <v>19</v>
      </c>
      <c r="F24" s="248">
        <v>1</v>
      </c>
      <c r="G24" s="248">
        <v>0</v>
      </c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65">
        <v>5</v>
      </c>
      <c r="O24" s="265">
        <v>1</v>
      </c>
      <c r="P24" s="265">
        <v>4</v>
      </c>
      <c r="Q24" s="265">
        <v>5</v>
      </c>
      <c r="R24" s="286">
        <v>1</v>
      </c>
      <c r="S24" s="287">
        <v>1</v>
      </c>
      <c r="T24" s="307">
        <v>1</v>
      </c>
      <c r="U24" s="15">
        <f t="shared" si="0"/>
        <v>19</v>
      </c>
      <c r="V24" s="141">
        <f t="shared" si="1"/>
        <v>9.6315789473684212</v>
      </c>
      <c r="W24" s="142">
        <v>9.6300000000000008</v>
      </c>
    </row>
    <row r="25" spans="1:23" ht="16.5" thickBot="1">
      <c r="A25" s="234">
        <v>11</v>
      </c>
      <c r="B25" s="13" t="s">
        <v>10</v>
      </c>
      <c r="C25" s="12" t="s">
        <v>6</v>
      </c>
      <c r="D25" s="37" t="s">
        <v>17</v>
      </c>
      <c r="E25" s="57">
        <v>21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43">
        <v>0</v>
      </c>
      <c r="M25" s="243">
        <v>0</v>
      </c>
      <c r="N25" s="255">
        <v>2</v>
      </c>
      <c r="O25" s="255">
        <v>0</v>
      </c>
      <c r="P25" s="256">
        <v>4</v>
      </c>
      <c r="Q25" s="256">
        <v>2</v>
      </c>
      <c r="R25" s="282">
        <v>6</v>
      </c>
      <c r="S25" s="276">
        <v>5</v>
      </c>
      <c r="T25" s="304">
        <v>2</v>
      </c>
      <c r="U25" s="5">
        <f t="shared" si="0"/>
        <v>21</v>
      </c>
      <c r="V25" s="141">
        <f t="shared" si="1"/>
        <v>11.571428571428571</v>
      </c>
      <c r="W25" s="217">
        <v>10.69</v>
      </c>
    </row>
    <row r="26" spans="1:23" ht="16.5" thickBot="1">
      <c r="A26" s="236"/>
      <c r="B26" s="3" t="s">
        <v>13</v>
      </c>
      <c r="C26" s="4" t="s">
        <v>6</v>
      </c>
      <c r="D26" s="40" t="s">
        <v>18</v>
      </c>
      <c r="E26" s="56">
        <v>20</v>
      </c>
      <c r="F26" s="246">
        <v>1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1</v>
      </c>
      <c r="M26" s="246">
        <v>0</v>
      </c>
      <c r="N26" s="261">
        <v>2</v>
      </c>
      <c r="O26" s="261">
        <v>1</v>
      </c>
      <c r="P26" s="262">
        <v>6</v>
      </c>
      <c r="Q26" s="262">
        <v>4</v>
      </c>
      <c r="R26" s="283">
        <v>4</v>
      </c>
      <c r="S26" s="281">
        <v>1</v>
      </c>
      <c r="T26" s="303">
        <v>0</v>
      </c>
      <c r="U26" s="2">
        <f t="shared" si="0"/>
        <v>20</v>
      </c>
      <c r="V26" s="141">
        <f t="shared" si="1"/>
        <v>9.8000000000000007</v>
      </c>
      <c r="W26" s="218"/>
    </row>
    <row r="27" spans="1:23" ht="16.5" thickBot="1">
      <c r="A27" s="27">
        <v>12</v>
      </c>
      <c r="B27" s="6" t="s">
        <v>10</v>
      </c>
      <c r="C27" s="18" t="s">
        <v>6</v>
      </c>
      <c r="D27" s="41" t="s">
        <v>9</v>
      </c>
      <c r="E27" s="25">
        <v>21</v>
      </c>
      <c r="F27" s="247">
        <v>0</v>
      </c>
      <c r="G27" s="247">
        <v>0</v>
      </c>
      <c r="H27" s="247">
        <v>0</v>
      </c>
      <c r="I27" s="247">
        <v>0</v>
      </c>
      <c r="J27" s="247">
        <v>0</v>
      </c>
      <c r="K27" s="247">
        <v>0</v>
      </c>
      <c r="L27" s="247">
        <v>0</v>
      </c>
      <c r="M27" s="247">
        <v>0</v>
      </c>
      <c r="N27" s="263">
        <v>5</v>
      </c>
      <c r="O27" s="263">
        <v>1</v>
      </c>
      <c r="P27" s="264">
        <v>3</v>
      </c>
      <c r="Q27" s="264">
        <v>2</v>
      </c>
      <c r="R27" s="284">
        <v>5</v>
      </c>
      <c r="S27" s="285">
        <v>2</v>
      </c>
      <c r="T27" s="305">
        <v>3</v>
      </c>
      <c r="U27" s="15">
        <f t="shared" si="0"/>
        <v>21</v>
      </c>
      <c r="V27" s="141">
        <f t="shared" si="1"/>
        <v>10.904761904761905</v>
      </c>
      <c r="W27" s="142">
        <v>10.9</v>
      </c>
    </row>
    <row r="28" spans="1:23" ht="21" customHeight="1" thickBot="1">
      <c r="A28" s="7">
        <v>13</v>
      </c>
      <c r="B28" s="16" t="s">
        <v>10</v>
      </c>
      <c r="C28" s="30" t="s">
        <v>6</v>
      </c>
      <c r="D28" s="42" t="s">
        <v>7</v>
      </c>
      <c r="E28" s="50">
        <v>25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2">
        <v>0</v>
      </c>
      <c r="N28" s="253">
        <v>5</v>
      </c>
      <c r="O28" s="253">
        <v>4</v>
      </c>
      <c r="P28" s="266">
        <v>4</v>
      </c>
      <c r="Q28" s="266">
        <v>0</v>
      </c>
      <c r="R28" s="288">
        <v>8</v>
      </c>
      <c r="S28" s="289">
        <v>3</v>
      </c>
      <c r="T28" s="308">
        <v>3</v>
      </c>
      <c r="U28" s="5">
        <f t="shared" si="0"/>
        <v>27</v>
      </c>
      <c r="V28" s="141">
        <f t="shared" si="1"/>
        <v>11.72</v>
      </c>
      <c r="W28" s="142">
        <v>11.72</v>
      </c>
    </row>
    <row r="29" spans="1:23" ht="16.5" thickBot="1">
      <c r="A29" s="27">
        <v>14</v>
      </c>
      <c r="B29" s="6" t="s">
        <v>10</v>
      </c>
      <c r="C29" s="18" t="s">
        <v>6</v>
      </c>
      <c r="D29" s="41" t="s">
        <v>23</v>
      </c>
      <c r="E29" s="65">
        <v>19</v>
      </c>
      <c r="F29" s="247">
        <v>0</v>
      </c>
      <c r="G29" s="247">
        <v>0</v>
      </c>
      <c r="H29" s="247">
        <v>0</v>
      </c>
      <c r="I29" s="247">
        <v>0</v>
      </c>
      <c r="J29" s="247">
        <v>0</v>
      </c>
      <c r="K29" s="247">
        <v>0</v>
      </c>
      <c r="L29" s="247">
        <v>0</v>
      </c>
      <c r="M29" s="247">
        <v>0</v>
      </c>
      <c r="N29" s="263">
        <v>1</v>
      </c>
      <c r="O29" s="263">
        <v>2</v>
      </c>
      <c r="P29" s="267">
        <v>2</v>
      </c>
      <c r="Q29" s="267">
        <v>0</v>
      </c>
      <c r="R29" s="290">
        <v>4</v>
      </c>
      <c r="S29" s="291">
        <v>5</v>
      </c>
      <c r="T29" s="309">
        <v>5</v>
      </c>
      <c r="U29" s="15">
        <f t="shared" si="0"/>
        <v>19</v>
      </c>
      <c r="V29" s="141">
        <f t="shared" si="1"/>
        <v>12.052631578947368</v>
      </c>
      <c r="W29" s="142">
        <v>12.05</v>
      </c>
    </row>
    <row r="30" spans="1:23" ht="18" customHeight="1" thickBot="1">
      <c r="A30" s="7">
        <v>15</v>
      </c>
      <c r="B30" s="16" t="s">
        <v>10</v>
      </c>
      <c r="C30" s="17" t="s">
        <v>6</v>
      </c>
      <c r="D30" s="42" t="s">
        <v>26</v>
      </c>
      <c r="E30" s="47">
        <v>24</v>
      </c>
      <c r="F30" s="242">
        <v>0</v>
      </c>
      <c r="G30" s="242">
        <v>0</v>
      </c>
      <c r="H30" s="242">
        <v>0</v>
      </c>
      <c r="I30" s="242">
        <v>0</v>
      </c>
      <c r="J30" s="242">
        <v>1</v>
      </c>
      <c r="K30" s="242">
        <v>0</v>
      </c>
      <c r="L30" s="242">
        <v>0</v>
      </c>
      <c r="M30" s="242">
        <v>0</v>
      </c>
      <c r="N30" s="253">
        <v>4</v>
      </c>
      <c r="O30" s="253">
        <v>0</v>
      </c>
      <c r="P30" s="254">
        <v>7</v>
      </c>
      <c r="Q30" s="254">
        <v>3</v>
      </c>
      <c r="R30" s="275">
        <v>4</v>
      </c>
      <c r="S30" s="274">
        <v>3</v>
      </c>
      <c r="T30" s="306">
        <v>2</v>
      </c>
      <c r="U30" s="5">
        <f t="shared" si="0"/>
        <v>24</v>
      </c>
      <c r="V30" s="141">
        <f t="shared" si="1"/>
        <v>10.583333333333334</v>
      </c>
      <c r="W30" s="142">
        <v>10.58</v>
      </c>
    </row>
    <row r="31" spans="1:23" ht="16.5" thickBot="1">
      <c r="A31" s="27">
        <v>16</v>
      </c>
      <c r="B31" s="6" t="s">
        <v>10</v>
      </c>
      <c r="C31" s="18" t="s">
        <v>6</v>
      </c>
      <c r="D31" s="41" t="s">
        <v>22</v>
      </c>
      <c r="E31" s="25">
        <v>15</v>
      </c>
      <c r="F31" s="247">
        <v>0</v>
      </c>
      <c r="G31" s="247">
        <v>0</v>
      </c>
      <c r="H31" s="247">
        <v>0</v>
      </c>
      <c r="I31" s="247">
        <v>0</v>
      </c>
      <c r="J31" s="247">
        <v>0</v>
      </c>
      <c r="K31" s="247">
        <v>0</v>
      </c>
      <c r="L31" s="247">
        <v>0</v>
      </c>
      <c r="M31" s="247">
        <v>0</v>
      </c>
      <c r="N31" s="263">
        <v>2</v>
      </c>
      <c r="O31" s="263">
        <v>1</v>
      </c>
      <c r="P31" s="264">
        <v>3</v>
      </c>
      <c r="Q31" s="264">
        <v>2</v>
      </c>
      <c r="R31" s="284">
        <v>4</v>
      </c>
      <c r="S31" s="285">
        <v>2</v>
      </c>
      <c r="T31" s="305">
        <v>1</v>
      </c>
      <c r="U31" s="15">
        <f t="shared" si="0"/>
        <v>15</v>
      </c>
      <c r="V31" s="141">
        <f t="shared" si="1"/>
        <v>11</v>
      </c>
      <c r="W31" s="142">
        <v>11</v>
      </c>
    </row>
    <row r="32" spans="1:23" ht="15" customHeight="1" thickBot="1">
      <c r="A32" s="7">
        <v>17</v>
      </c>
      <c r="B32" s="16" t="s">
        <v>10</v>
      </c>
      <c r="C32" s="17" t="s">
        <v>6</v>
      </c>
      <c r="D32" s="42" t="s">
        <v>52</v>
      </c>
      <c r="E32" s="24">
        <v>7</v>
      </c>
      <c r="F32" s="242">
        <v>0</v>
      </c>
      <c r="G32" s="242">
        <v>0</v>
      </c>
      <c r="H32" s="242">
        <v>0</v>
      </c>
      <c r="I32" s="242">
        <v>0</v>
      </c>
      <c r="J32" s="242">
        <v>0</v>
      </c>
      <c r="K32" s="242">
        <v>0</v>
      </c>
      <c r="L32" s="242">
        <v>0</v>
      </c>
      <c r="M32" s="242">
        <v>0</v>
      </c>
      <c r="N32" s="253">
        <v>1</v>
      </c>
      <c r="O32" s="253">
        <v>3</v>
      </c>
      <c r="P32" s="254">
        <v>1</v>
      </c>
      <c r="Q32" s="254">
        <v>0</v>
      </c>
      <c r="R32" s="275">
        <v>2</v>
      </c>
      <c r="S32" s="274">
        <v>0</v>
      </c>
      <c r="T32" s="306">
        <v>0</v>
      </c>
      <c r="U32" s="5">
        <f t="shared" si="0"/>
        <v>7</v>
      </c>
      <c r="V32" s="141">
        <f t="shared" si="1"/>
        <v>9.8571428571428577</v>
      </c>
      <c r="W32" s="142">
        <v>9.86</v>
      </c>
    </row>
    <row r="33" spans="1:23" ht="16.5" thickBot="1">
      <c r="A33" s="27">
        <v>18</v>
      </c>
      <c r="B33" s="6" t="s">
        <v>10</v>
      </c>
      <c r="C33" s="18" t="s">
        <v>6</v>
      </c>
      <c r="D33" s="41" t="s">
        <v>43</v>
      </c>
      <c r="E33" s="25">
        <v>9</v>
      </c>
      <c r="F33" s="247">
        <v>0</v>
      </c>
      <c r="G33" s="247">
        <v>0</v>
      </c>
      <c r="H33" s="247">
        <v>0</v>
      </c>
      <c r="I33" s="247">
        <v>0</v>
      </c>
      <c r="J33" s="247">
        <v>0</v>
      </c>
      <c r="K33" s="247">
        <v>0</v>
      </c>
      <c r="L33" s="247">
        <v>0</v>
      </c>
      <c r="M33" s="247">
        <v>0</v>
      </c>
      <c r="N33" s="263">
        <v>0</v>
      </c>
      <c r="O33" s="263">
        <v>2</v>
      </c>
      <c r="P33" s="264">
        <v>1</v>
      </c>
      <c r="Q33" s="264">
        <v>2</v>
      </c>
      <c r="R33" s="284">
        <v>2</v>
      </c>
      <c r="S33" s="285">
        <v>2</v>
      </c>
      <c r="T33" s="305">
        <v>0</v>
      </c>
      <c r="U33" s="15">
        <f t="shared" si="0"/>
        <v>9</v>
      </c>
      <c r="V33" s="141">
        <f t="shared" si="1"/>
        <v>11.111111111111111</v>
      </c>
      <c r="W33" s="142">
        <v>11.11</v>
      </c>
    </row>
    <row r="34" spans="1:23" ht="16.5" thickBot="1">
      <c r="A34" s="234">
        <v>19</v>
      </c>
      <c r="B34" s="13" t="s">
        <v>10</v>
      </c>
      <c r="C34" s="12" t="s">
        <v>6</v>
      </c>
      <c r="D34" s="37" t="s">
        <v>46</v>
      </c>
      <c r="E34" s="21">
        <v>20</v>
      </c>
      <c r="F34" s="243">
        <v>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243">
        <v>0</v>
      </c>
      <c r="M34" s="243">
        <v>0</v>
      </c>
      <c r="N34" s="255">
        <v>2</v>
      </c>
      <c r="O34" s="255">
        <v>3</v>
      </c>
      <c r="P34" s="256">
        <v>4</v>
      </c>
      <c r="Q34" s="256">
        <v>4</v>
      </c>
      <c r="R34" s="282">
        <v>1</v>
      </c>
      <c r="S34" s="276">
        <v>4</v>
      </c>
      <c r="T34" s="304">
        <v>2</v>
      </c>
      <c r="U34" s="5">
        <f t="shared" si="0"/>
        <v>20</v>
      </c>
      <c r="V34" s="141">
        <f t="shared" si="1"/>
        <v>10.95</v>
      </c>
      <c r="W34" s="217">
        <v>10.73</v>
      </c>
    </row>
    <row r="35" spans="1:23" ht="16.5" thickBot="1">
      <c r="A35" s="235"/>
      <c r="B35" s="8" t="s">
        <v>13</v>
      </c>
      <c r="C35" s="9" t="s">
        <v>6</v>
      </c>
      <c r="D35" s="38" t="s">
        <v>47</v>
      </c>
      <c r="E35" s="22">
        <v>21</v>
      </c>
      <c r="F35" s="244">
        <v>1</v>
      </c>
      <c r="G35" s="244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57">
        <v>4</v>
      </c>
      <c r="O35" s="257">
        <v>4</v>
      </c>
      <c r="P35" s="258">
        <v>0</v>
      </c>
      <c r="Q35" s="258">
        <v>2</v>
      </c>
      <c r="R35" s="278">
        <v>4</v>
      </c>
      <c r="S35" s="279">
        <v>3</v>
      </c>
      <c r="T35" s="302">
        <v>3</v>
      </c>
      <c r="U35" s="2">
        <f t="shared" si="0"/>
        <v>21</v>
      </c>
      <c r="V35" s="141">
        <f t="shared" si="1"/>
        <v>10.428571428571429</v>
      </c>
      <c r="W35" s="219"/>
    </row>
    <row r="36" spans="1:23" ht="16.5" thickBot="1">
      <c r="A36" s="236"/>
      <c r="B36" s="11" t="s">
        <v>16</v>
      </c>
      <c r="C36" s="10" t="s">
        <v>6</v>
      </c>
      <c r="D36" s="39" t="s">
        <v>48</v>
      </c>
      <c r="E36" s="23">
        <v>20</v>
      </c>
      <c r="F36" s="245">
        <v>0</v>
      </c>
      <c r="G36" s="245">
        <v>0</v>
      </c>
      <c r="H36" s="245">
        <v>0</v>
      </c>
      <c r="I36" s="245">
        <v>0</v>
      </c>
      <c r="J36" s="245">
        <v>0</v>
      </c>
      <c r="K36" s="245">
        <v>1</v>
      </c>
      <c r="L36" s="245">
        <v>0</v>
      </c>
      <c r="M36" s="245">
        <v>0</v>
      </c>
      <c r="N36" s="259">
        <v>3</v>
      </c>
      <c r="O36" s="259">
        <v>3</v>
      </c>
      <c r="P36" s="260">
        <v>2</v>
      </c>
      <c r="Q36" s="260">
        <v>1</v>
      </c>
      <c r="R36" s="280">
        <v>3</v>
      </c>
      <c r="S36" s="281">
        <v>5</v>
      </c>
      <c r="T36" s="303">
        <v>2</v>
      </c>
      <c r="U36" s="2">
        <f t="shared" si="0"/>
        <v>20</v>
      </c>
      <c r="V36" s="141">
        <f t="shared" si="1"/>
        <v>10.8</v>
      </c>
      <c r="W36" s="218"/>
    </row>
    <row r="37" spans="1:23" ht="16.5" customHeight="1" thickBot="1">
      <c r="A37" s="234">
        <v>20</v>
      </c>
      <c r="B37" s="13" t="s">
        <v>10</v>
      </c>
      <c r="C37" s="12" t="s">
        <v>6</v>
      </c>
      <c r="D37" s="37" t="s">
        <v>20</v>
      </c>
      <c r="E37" s="54">
        <v>12</v>
      </c>
      <c r="F37" s="243">
        <v>0</v>
      </c>
      <c r="G37" s="243">
        <v>0</v>
      </c>
      <c r="H37" s="243">
        <v>0</v>
      </c>
      <c r="I37" s="243">
        <v>0</v>
      </c>
      <c r="J37" s="243">
        <v>0</v>
      </c>
      <c r="K37" s="243">
        <v>0</v>
      </c>
      <c r="L37" s="243">
        <v>0</v>
      </c>
      <c r="M37" s="243">
        <v>0</v>
      </c>
      <c r="N37" s="255">
        <v>4</v>
      </c>
      <c r="O37" s="255">
        <v>2</v>
      </c>
      <c r="P37" s="256">
        <v>0</v>
      </c>
      <c r="Q37" s="256">
        <v>3</v>
      </c>
      <c r="R37" s="282">
        <v>2</v>
      </c>
      <c r="S37" s="276">
        <v>1</v>
      </c>
      <c r="T37" s="304">
        <v>0</v>
      </c>
      <c r="U37" s="5">
        <f t="shared" si="0"/>
        <v>12</v>
      </c>
      <c r="V37" s="141">
        <f t="shared" si="1"/>
        <v>10</v>
      </c>
      <c r="W37" s="217">
        <v>10.75</v>
      </c>
    </row>
    <row r="38" spans="1:23" ht="17.25" customHeight="1" thickBot="1">
      <c r="A38" s="236"/>
      <c r="B38" s="3" t="s">
        <v>13</v>
      </c>
      <c r="C38" s="10" t="s">
        <v>6</v>
      </c>
      <c r="D38" s="44" t="s">
        <v>21</v>
      </c>
      <c r="E38" s="53">
        <v>12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61">
        <v>1</v>
      </c>
      <c r="O38" s="261">
        <v>2</v>
      </c>
      <c r="P38" s="262">
        <v>1</v>
      </c>
      <c r="Q38" s="262">
        <v>1</v>
      </c>
      <c r="R38" s="283">
        <v>2</v>
      </c>
      <c r="S38" s="281">
        <v>3</v>
      </c>
      <c r="T38" s="303">
        <v>2</v>
      </c>
      <c r="U38" s="2">
        <f t="shared" si="0"/>
        <v>12</v>
      </c>
      <c r="V38" s="141">
        <f t="shared" si="1"/>
        <v>11.5</v>
      </c>
      <c r="W38" s="218"/>
    </row>
    <row r="39" spans="1:23" ht="17.25" customHeight="1" thickBot="1">
      <c r="A39" s="28">
        <v>21</v>
      </c>
      <c r="B39" s="11" t="s">
        <v>10</v>
      </c>
      <c r="C39" s="10" t="s">
        <v>6</v>
      </c>
      <c r="D39" s="44" t="s">
        <v>31</v>
      </c>
      <c r="E39" s="29">
        <v>9</v>
      </c>
      <c r="F39" s="249">
        <v>0</v>
      </c>
      <c r="G39" s="249">
        <v>0</v>
      </c>
      <c r="H39" s="249">
        <v>0</v>
      </c>
      <c r="I39" s="249">
        <v>0</v>
      </c>
      <c r="J39" s="249">
        <v>0</v>
      </c>
      <c r="K39" s="249">
        <v>0</v>
      </c>
      <c r="L39" s="249">
        <v>0</v>
      </c>
      <c r="M39" s="249">
        <v>0</v>
      </c>
      <c r="N39" s="268">
        <v>0</v>
      </c>
      <c r="O39" s="268">
        <v>1</v>
      </c>
      <c r="P39" s="269">
        <v>1</v>
      </c>
      <c r="Q39" s="269">
        <v>2</v>
      </c>
      <c r="R39" s="292">
        <v>2</v>
      </c>
      <c r="S39" s="293">
        <v>2</v>
      </c>
      <c r="T39" s="310">
        <v>1</v>
      </c>
      <c r="U39" s="2">
        <f t="shared" si="0"/>
        <v>9</v>
      </c>
      <c r="V39" s="141">
        <f t="shared" si="1"/>
        <v>11.666666666666666</v>
      </c>
      <c r="W39" s="142">
        <v>11.67</v>
      </c>
    </row>
    <row r="40" spans="1:23" ht="16.5" thickBot="1">
      <c r="A40" s="27">
        <v>22</v>
      </c>
      <c r="B40" s="6" t="s">
        <v>10</v>
      </c>
      <c r="C40" s="18" t="s">
        <v>6</v>
      </c>
      <c r="D40" s="41" t="s">
        <v>24</v>
      </c>
      <c r="E40" s="25">
        <v>13</v>
      </c>
      <c r="F40" s="247">
        <v>0</v>
      </c>
      <c r="G40" s="247">
        <v>0</v>
      </c>
      <c r="H40" s="247">
        <v>0</v>
      </c>
      <c r="I40" s="247">
        <v>0</v>
      </c>
      <c r="J40" s="247">
        <v>0</v>
      </c>
      <c r="K40" s="247">
        <v>0</v>
      </c>
      <c r="L40" s="247">
        <v>0</v>
      </c>
      <c r="M40" s="247">
        <v>0</v>
      </c>
      <c r="N40" s="263">
        <v>2</v>
      </c>
      <c r="O40" s="263">
        <v>3</v>
      </c>
      <c r="P40" s="264">
        <v>1</v>
      </c>
      <c r="Q40" s="264">
        <v>1</v>
      </c>
      <c r="R40" s="284">
        <v>1</v>
      </c>
      <c r="S40" s="294">
        <v>3</v>
      </c>
      <c r="T40" s="311">
        <v>2</v>
      </c>
      <c r="U40" s="15">
        <f t="shared" si="0"/>
        <v>13</v>
      </c>
      <c r="V40" s="141">
        <f t="shared" si="1"/>
        <v>11</v>
      </c>
      <c r="W40" s="142">
        <v>11</v>
      </c>
    </row>
    <row r="41" spans="1:23" ht="16.5" thickBot="1">
      <c r="A41" s="7">
        <v>23</v>
      </c>
      <c r="B41" s="16" t="s">
        <v>10</v>
      </c>
      <c r="C41" s="17" t="s">
        <v>6</v>
      </c>
      <c r="D41" s="42" t="s">
        <v>44</v>
      </c>
      <c r="E41" s="24">
        <v>28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42">
        <v>0</v>
      </c>
      <c r="M41" s="242">
        <v>0</v>
      </c>
      <c r="N41" s="253">
        <v>2</v>
      </c>
      <c r="O41" s="253">
        <v>3</v>
      </c>
      <c r="P41" s="254">
        <v>5</v>
      </c>
      <c r="Q41" s="254">
        <v>4</v>
      </c>
      <c r="R41" s="275">
        <v>8</v>
      </c>
      <c r="S41" s="274">
        <v>3</v>
      </c>
      <c r="T41" s="306">
        <v>3</v>
      </c>
      <c r="U41" s="5">
        <f t="shared" si="0"/>
        <v>28</v>
      </c>
      <c r="V41" s="141">
        <f t="shared" si="1"/>
        <v>11.214285714285714</v>
      </c>
      <c r="W41" s="142">
        <v>11.21</v>
      </c>
    </row>
    <row r="42" spans="1:23" ht="16.5" thickBot="1">
      <c r="A42" s="27">
        <v>24</v>
      </c>
      <c r="B42" s="6" t="s">
        <v>10</v>
      </c>
      <c r="C42" s="18" t="s">
        <v>6</v>
      </c>
      <c r="D42" s="41" t="s">
        <v>29</v>
      </c>
      <c r="E42" s="25">
        <v>15</v>
      </c>
      <c r="F42" s="247">
        <v>0</v>
      </c>
      <c r="G42" s="247">
        <v>0</v>
      </c>
      <c r="H42" s="247">
        <v>0</v>
      </c>
      <c r="I42" s="247">
        <v>0</v>
      </c>
      <c r="J42" s="247">
        <v>0</v>
      </c>
      <c r="K42" s="247">
        <v>0</v>
      </c>
      <c r="L42" s="247">
        <v>1</v>
      </c>
      <c r="M42" s="247">
        <v>0</v>
      </c>
      <c r="N42" s="263">
        <v>4</v>
      </c>
      <c r="O42" s="263">
        <v>0</v>
      </c>
      <c r="P42" s="264">
        <v>3</v>
      </c>
      <c r="Q42" s="264">
        <v>2</v>
      </c>
      <c r="R42" s="284">
        <v>3</v>
      </c>
      <c r="S42" s="285">
        <v>1</v>
      </c>
      <c r="T42" s="305">
        <v>1</v>
      </c>
      <c r="U42" s="15">
        <f t="shared" si="0"/>
        <v>15</v>
      </c>
      <c r="V42" s="141">
        <f t="shared" si="1"/>
        <v>10.199999999999999</v>
      </c>
      <c r="W42" s="142">
        <v>10.199999999999999</v>
      </c>
    </row>
    <row r="43" spans="1:23" ht="16.5" thickBot="1">
      <c r="A43" s="234">
        <v>25</v>
      </c>
      <c r="B43" s="13" t="s">
        <v>10</v>
      </c>
      <c r="C43" s="12" t="s">
        <v>6</v>
      </c>
      <c r="D43" s="37" t="s">
        <v>12</v>
      </c>
      <c r="E43" s="52">
        <v>15</v>
      </c>
      <c r="F43" s="243">
        <v>0</v>
      </c>
      <c r="G43" s="243">
        <v>0</v>
      </c>
      <c r="H43" s="243">
        <v>0</v>
      </c>
      <c r="I43" s="243">
        <v>1</v>
      </c>
      <c r="J43" s="243">
        <v>0</v>
      </c>
      <c r="K43" s="243">
        <v>0</v>
      </c>
      <c r="L43" s="243">
        <v>0</v>
      </c>
      <c r="M43" s="243">
        <v>0</v>
      </c>
      <c r="N43" s="255">
        <v>2</v>
      </c>
      <c r="O43" s="255">
        <v>4</v>
      </c>
      <c r="P43" s="256">
        <v>1</v>
      </c>
      <c r="Q43" s="256">
        <v>1</v>
      </c>
      <c r="R43" s="282">
        <v>4</v>
      </c>
      <c r="S43" s="276">
        <v>2</v>
      </c>
      <c r="T43" s="304">
        <v>0</v>
      </c>
      <c r="U43" s="5">
        <f t="shared" si="0"/>
        <v>15</v>
      </c>
      <c r="V43" s="141">
        <f t="shared" si="1"/>
        <v>10</v>
      </c>
      <c r="W43" s="217">
        <v>10.28</v>
      </c>
    </row>
    <row r="44" spans="1:23" ht="16.5" thickBot="1">
      <c r="A44" s="236"/>
      <c r="B44" s="3" t="s">
        <v>13</v>
      </c>
      <c r="C44" s="10" t="s">
        <v>6</v>
      </c>
      <c r="D44" s="40" t="s">
        <v>12</v>
      </c>
      <c r="E44" s="51">
        <v>20</v>
      </c>
      <c r="F44" s="246">
        <v>1</v>
      </c>
      <c r="G44" s="246">
        <v>0</v>
      </c>
      <c r="H44" s="246">
        <v>0</v>
      </c>
      <c r="I44" s="246">
        <v>1</v>
      </c>
      <c r="J44" s="246">
        <v>0</v>
      </c>
      <c r="K44" s="246">
        <v>0</v>
      </c>
      <c r="L44" s="246">
        <v>0</v>
      </c>
      <c r="M44" s="246">
        <v>0</v>
      </c>
      <c r="N44" s="261">
        <v>1</v>
      </c>
      <c r="O44" s="261">
        <v>4</v>
      </c>
      <c r="P44" s="262">
        <v>1</v>
      </c>
      <c r="Q44" s="262">
        <v>1</v>
      </c>
      <c r="R44" s="281">
        <v>3</v>
      </c>
      <c r="S44" s="280">
        <v>5</v>
      </c>
      <c r="T44" s="312">
        <v>3</v>
      </c>
      <c r="U44" s="2">
        <f t="shared" si="0"/>
        <v>20</v>
      </c>
      <c r="V44" s="141">
        <f t="shared" si="1"/>
        <v>10.55</v>
      </c>
      <c r="W44" s="218"/>
    </row>
    <row r="45" spans="1:23" ht="16.5" thickBot="1">
      <c r="A45" s="7">
        <v>26</v>
      </c>
      <c r="B45" s="16">
        <v>9</v>
      </c>
      <c r="C45" s="17" t="s">
        <v>6</v>
      </c>
      <c r="D45" s="42" t="s">
        <v>8</v>
      </c>
      <c r="E45" s="24">
        <v>5</v>
      </c>
      <c r="F45" s="242">
        <v>0</v>
      </c>
      <c r="G45" s="242">
        <v>0</v>
      </c>
      <c r="H45" s="242">
        <v>0</v>
      </c>
      <c r="I45" s="242">
        <v>0</v>
      </c>
      <c r="J45" s="242">
        <v>0</v>
      </c>
      <c r="K45" s="242">
        <v>1</v>
      </c>
      <c r="L45" s="242">
        <v>0</v>
      </c>
      <c r="M45" s="242">
        <v>0</v>
      </c>
      <c r="N45" s="253">
        <v>1</v>
      </c>
      <c r="O45" s="253">
        <v>0</v>
      </c>
      <c r="P45" s="254">
        <v>2</v>
      </c>
      <c r="Q45" s="254">
        <v>1</v>
      </c>
      <c r="R45" s="274">
        <v>0</v>
      </c>
      <c r="S45" s="275">
        <v>0</v>
      </c>
      <c r="T45" s="300">
        <v>0</v>
      </c>
      <c r="U45" s="2">
        <f t="shared" si="0"/>
        <v>5</v>
      </c>
      <c r="V45" s="141">
        <f t="shared" si="1"/>
        <v>8.8000000000000007</v>
      </c>
      <c r="W45" s="142">
        <v>8.8000000000000007</v>
      </c>
    </row>
    <row r="46" spans="1:23" ht="16.5" customHeight="1" thickBot="1">
      <c r="A46" s="27">
        <v>27</v>
      </c>
      <c r="B46" s="6" t="s">
        <v>10</v>
      </c>
      <c r="C46" s="18" t="s">
        <v>6</v>
      </c>
      <c r="D46" s="41" t="s">
        <v>11</v>
      </c>
      <c r="E46" s="25">
        <v>5</v>
      </c>
      <c r="F46" s="247">
        <v>0</v>
      </c>
      <c r="G46" s="247">
        <v>0</v>
      </c>
      <c r="H46" s="247">
        <v>0</v>
      </c>
      <c r="I46" s="247">
        <v>0</v>
      </c>
      <c r="J46" s="247">
        <v>0</v>
      </c>
      <c r="K46" s="247">
        <v>0</v>
      </c>
      <c r="L46" s="247">
        <v>0</v>
      </c>
      <c r="M46" s="247">
        <v>0</v>
      </c>
      <c r="N46" s="263">
        <v>1</v>
      </c>
      <c r="O46" s="263">
        <v>2</v>
      </c>
      <c r="P46" s="267">
        <v>0</v>
      </c>
      <c r="Q46" s="267">
        <v>0</v>
      </c>
      <c r="R46" s="291">
        <v>1</v>
      </c>
      <c r="S46" s="290">
        <v>1</v>
      </c>
      <c r="T46" s="313">
        <v>0</v>
      </c>
      <c r="U46" s="2">
        <f t="shared" si="0"/>
        <v>5</v>
      </c>
      <c r="V46" s="141">
        <f t="shared" si="1"/>
        <v>10.199999999999999</v>
      </c>
      <c r="W46" s="142">
        <v>10.199999999999999</v>
      </c>
    </row>
    <row r="47" spans="1:23" ht="16.5" thickBot="1">
      <c r="A47" s="7">
        <v>28</v>
      </c>
      <c r="B47" s="16" t="s">
        <v>10</v>
      </c>
      <c r="C47" s="17" t="s">
        <v>6</v>
      </c>
      <c r="D47" s="42" t="s">
        <v>30</v>
      </c>
      <c r="E47" s="24">
        <v>9</v>
      </c>
      <c r="F47" s="242">
        <v>0</v>
      </c>
      <c r="G47" s="242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2">
        <v>0</v>
      </c>
      <c r="N47" s="253">
        <v>1</v>
      </c>
      <c r="O47" s="253">
        <v>0</v>
      </c>
      <c r="P47" s="254">
        <v>0</v>
      </c>
      <c r="Q47" s="254">
        <v>2</v>
      </c>
      <c r="R47" s="274">
        <v>3</v>
      </c>
      <c r="S47" s="275">
        <v>1</v>
      </c>
      <c r="T47" s="300">
        <v>2</v>
      </c>
      <c r="U47" s="2">
        <f t="shared" si="0"/>
        <v>9</v>
      </c>
      <c r="V47" s="141">
        <f t="shared" si="1"/>
        <v>11.888888888888889</v>
      </c>
      <c r="W47" s="142">
        <v>11.89</v>
      </c>
    </row>
    <row r="48" spans="1:23" ht="15.75" customHeight="1" thickBot="1">
      <c r="A48" s="7">
        <v>31</v>
      </c>
      <c r="B48" s="13" t="s">
        <v>10</v>
      </c>
      <c r="C48" s="12" t="s">
        <v>6</v>
      </c>
      <c r="D48" s="37" t="s">
        <v>38</v>
      </c>
      <c r="E48" s="55">
        <v>2</v>
      </c>
      <c r="F48" s="243">
        <v>0</v>
      </c>
      <c r="G48" s="243">
        <v>0</v>
      </c>
      <c r="H48" s="243">
        <v>0</v>
      </c>
      <c r="I48" s="243">
        <v>0</v>
      </c>
      <c r="J48" s="243">
        <v>0</v>
      </c>
      <c r="K48" s="243">
        <v>0</v>
      </c>
      <c r="L48" s="243">
        <v>0</v>
      </c>
      <c r="M48" s="243">
        <v>0</v>
      </c>
      <c r="N48" s="255">
        <v>0</v>
      </c>
      <c r="O48" s="255">
        <v>1</v>
      </c>
      <c r="P48" s="255">
        <v>0</v>
      </c>
      <c r="Q48" s="255">
        <v>0</v>
      </c>
      <c r="R48" s="295">
        <v>0</v>
      </c>
      <c r="S48" s="296">
        <v>1</v>
      </c>
      <c r="T48" s="314">
        <v>0</v>
      </c>
      <c r="U48" s="2">
        <f t="shared" si="0"/>
        <v>2</v>
      </c>
      <c r="V48" s="141">
        <f t="shared" si="1"/>
        <v>11</v>
      </c>
      <c r="W48" s="142">
        <v>11</v>
      </c>
    </row>
    <row r="49" spans="1:23" ht="16.5" thickBot="1">
      <c r="A49" s="234">
        <v>36</v>
      </c>
      <c r="B49" s="13" t="s">
        <v>10</v>
      </c>
      <c r="C49" s="12" t="s">
        <v>6</v>
      </c>
      <c r="D49" s="37" t="s">
        <v>27</v>
      </c>
      <c r="E49" s="21">
        <v>27</v>
      </c>
      <c r="F49" s="243">
        <v>0</v>
      </c>
      <c r="G49" s="243">
        <v>0</v>
      </c>
      <c r="H49" s="243">
        <v>0</v>
      </c>
      <c r="I49" s="243">
        <v>0</v>
      </c>
      <c r="J49" s="243">
        <v>0</v>
      </c>
      <c r="K49" s="243">
        <v>0</v>
      </c>
      <c r="L49" s="243">
        <v>0</v>
      </c>
      <c r="M49" s="243">
        <v>0</v>
      </c>
      <c r="N49" s="255">
        <v>6</v>
      </c>
      <c r="O49" s="255">
        <v>2</v>
      </c>
      <c r="P49" s="256">
        <v>0</v>
      </c>
      <c r="Q49" s="256">
        <v>4</v>
      </c>
      <c r="R49" s="276">
        <v>6</v>
      </c>
      <c r="S49" s="282">
        <v>3</v>
      </c>
      <c r="T49" s="315">
        <v>6</v>
      </c>
      <c r="U49" s="2">
        <f t="shared" si="0"/>
        <v>27</v>
      </c>
      <c r="V49" s="141">
        <f t="shared" si="1"/>
        <v>11.296296296296296</v>
      </c>
      <c r="W49" s="217">
        <v>11.37</v>
      </c>
    </row>
    <row r="50" spans="1:23" ht="18.75" customHeight="1" thickBot="1">
      <c r="A50" s="236"/>
      <c r="B50" s="3" t="s">
        <v>13</v>
      </c>
      <c r="C50" s="10" t="s">
        <v>6</v>
      </c>
      <c r="D50" s="40" t="s">
        <v>28</v>
      </c>
      <c r="E50" s="19">
        <v>23</v>
      </c>
      <c r="F50" s="250">
        <v>0</v>
      </c>
      <c r="G50" s="250">
        <v>0</v>
      </c>
      <c r="H50" s="250">
        <v>0</v>
      </c>
      <c r="I50" s="250">
        <v>0</v>
      </c>
      <c r="J50" s="250">
        <v>0</v>
      </c>
      <c r="K50" s="250">
        <v>0</v>
      </c>
      <c r="L50" s="250">
        <v>0</v>
      </c>
      <c r="M50" s="250">
        <v>0</v>
      </c>
      <c r="N50" s="270">
        <v>3</v>
      </c>
      <c r="O50" s="270">
        <v>0</v>
      </c>
      <c r="P50" s="271">
        <v>2</v>
      </c>
      <c r="Q50" s="271">
        <v>4</v>
      </c>
      <c r="R50" s="297">
        <v>9</v>
      </c>
      <c r="S50" s="298">
        <v>3</v>
      </c>
      <c r="T50" s="316">
        <v>2</v>
      </c>
      <c r="U50" s="2">
        <f>SUM(F50:T50)</f>
        <v>23</v>
      </c>
      <c r="V50" s="141">
        <f>(F50*F$4+G50*G$4+H50*H$4+I50*I$4+J50*J$4+K50*K$4+L50*L$4+M50*M$4+N50*N$4+O50*O$4+P50*P$4+Q50*Q$4+R50*R$4+S50*S$4+T50*T$4)/E50</f>
        <v>11.434782608695652</v>
      </c>
      <c r="W50" s="218"/>
    </row>
    <row r="51" spans="1:23" s="35" customFormat="1" ht="16.5" thickBot="1">
      <c r="A51" s="31"/>
      <c r="B51" s="32"/>
      <c r="C51" s="32"/>
      <c r="D51" s="32" t="s">
        <v>50</v>
      </c>
      <c r="E51" s="36">
        <f>SUM(E5:E50)</f>
        <v>849</v>
      </c>
      <c r="F51" s="36">
        <f t="shared" ref="F51:S51" si="2">SUM(F5:F50)</f>
        <v>8</v>
      </c>
      <c r="G51" s="36">
        <f t="shared" si="2"/>
        <v>0</v>
      </c>
      <c r="H51" s="36">
        <f t="shared" si="2"/>
        <v>1</v>
      </c>
      <c r="I51" s="36">
        <f t="shared" si="2"/>
        <v>3</v>
      </c>
      <c r="J51" s="36">
        <f t="shared" si="2"/>
        <v>2</v>
      </c>
      <c r="K51" s="36">
        <f t="shared" si="2"/>
        <v>6</v>
      </c>
      <c r="L51" s="36">
        <f t="shared" si="2"/>
        <v>8</v>
      </c>
      <c r="M51" s="36">
        <f t="shared" si="2"/>
        <v>5</v>
      </c>
      <c r="N51" s="36">
        <f t="shared" si="2"/>
        <v>113</v>
      </c>
      <c r="O51" s="36">
        <f t="shared" si="2"/>
        <v>83</v>
      </c>
      <c r="P51" s="36">
        <f t="shared" si="2"/>
        <v>94</v>
      </c>
      <c r="Q51" s="36">
        <f t="shared" si="2"/>
        <v>101</v>
      </c>
      <c r="R51" s="36">
        <f t="shared" si="2"/>
        <v>179</v>
      </c>
      <c r="S51" s="36">
        <f t="shared" si="2"/>
        <v>134</v>
      </c>
      <c r="T51" s="36">
        <f>SUM(T5:T50)</f>
        <v>112</v>
      </c>
      <c r="U51" s="33">
        <f t="shared" si="0"/>
        <v>849</v>
      </c>
      <c r="V51" s="34">
        <f t="shared" si="1"/>
        <v>10.944640753828033</v>
      </c>
    </row>
  </sheetData>
  <mergeCells count="31">
    <mergeCell ref="A43:A44"/>
    <mergeCell ref="A49:A50"/>
    <mergeCell ref="A19:A21"/>
    <mergeCell ref="A25:A26"/>
    <mergeCell ref="A34:A36"/>
    <mergeCell ref="A37:A38"/>
    <mergeCell ref="A6:A8"/>
    <mergeCell ref="A9:A10"/>
    <mergeCell ref="A11:A12"/>
    <mergeCell ref="A13:A15"/>
    <mergeCell ref="A16:A18"/>
    <mergeCell ref="A1:V2"/>
    <mergeCell ref="A3:A4"/>
    <mergeCell ref="B3:B4"/>
    <mergeCell ref="C3:C4"/>
    <mergeCell ref="D3:D4"/>
    <mergeCell ref="E3:E4"/>
    <mergeCell ref="V3:V4"/>
    <mergeCell ref="F3:T3"/>
    <mergeCell ref="W3:W4"/>
    <mergeCell ref="W6:W8"/>
    <mergeCell ref="W9:W10"/>
    <mergeCell ref="W11:W12"/>
    <mergeCell ref="W13:W15"/>
    <mergeCell ref="W43:W44"/>
    <mergeCell ref="W49:W50"/>
    <mergeCell ref="W16:W18"/>
    <mergeCell ref="W19:W21"/>
    <mergeCell ref="W25:W26"/>
    <mergeCell ref="W34:W36"/>
    <mergeCell ref="W37:W3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C49"/>
  <sheetViews>
    <sheetView topLeftCell="A7" workbookViewId="0">
      <selection activeCell="L6" sqref="L6"/>
    </sheetView>
  </sheetViews>
  <sheetFormatPr defaultRowHeight="15"/>
  <sheetData>
    <row r="2" spans="1:3">
      <c r="A2" s="131" t="s">
        <v>0</v>
      </c>
      <c r="B2" s="131" t="s">
        <v>137</v>
      </c>
      <c r="C2" s="131" t="s">
        <v>168</v>
      </c>
    </row>
    <row r="3" spans="1:3" ht="15.75">
      <c r="A3" s="143" t="s">
        <v>151</v>
      </c>
      <c r="B3" s="142">
        <v>12.05</v>
      </c>
      <c r="C3" s="142">
        <v>1</v>
      </c>
    </row>
    <row r="4" spans="1:3" ht="15" customHeight="1">
      <c r="A4" s="142" t="s">
        <v>165</v>
      </c>
      <c r="B4" s="142">
        <v>11.89</v>
      </c>
      <c r="C4" s="142">
        <v>2</v>
      </c>
    </row>
    <row r="5" spans="1:3" ht="15" customHeight="1">
      <c r="A5" s="143" t="s">
        <v>139</v>
      </c>
      <c r="B5" s="142">
        <v>11.87</v>
      </c>
      <c r="C5" s="142">
        <v>3</v>
      </c>
    </row>
    <row r="6" spans="1:3" ht="15" customHeight="1">
      <c r="A6" s="143" t="s">
        <v>142</v>
      </c>
      <c r="B6" s="142">
        <v>11.84</v>
      </c>
      <c r="C6" s="142">
        <v>4</v>
      </c>
    </row>
    <row r="7" spans="1:3" ht="15" customHeight="1">
      <c r="A7" s="143" t="s">
        <v>150</v>
      </c>
      <c r="B7" s="142">
        <v>11.72</v>
      </c>
      <c r="C7" s="142">
        <v>5</v>
      </c>
    </row>
    <row r="8" spans="1:3" ht="15" customHeight="1">
      <c r="A8" s="143" t="s">
        <v>140</v>
      </c>
      <c r="B8" s="142">
        <v>11.68</v>
      </c>
      <c r="C8" s="142">
        <v>6</v>
      </c>
    </row>
    <row r="9" spans="1:3" ht="15" customHeight="1">
      <c r="A9" s="143" t="s">
        <v>158</v>
      </c>
      <c r="B9" s="142">
        <v>11.67</v>
      </c>
      <c r="C9" s="142">
        <v>7</v>
      </c>
    </row>
    <row r="10" spans="1:3" ht="15.75">
      <c r="A10" s="143" t="s">
        <v>138</v>
      </c>
      <c r="B10" s="142">
        <v>11.43</v>
      </c>
      <c r="C10" s="142">
        <v>8</v>
      </c>
    </row>
    <row r="11" spans="1:3" ht="15.75">
      <c r="A11" s="142" t="s">
        <v>167</v>
      </c>
      <c r="B11" s="142">
        <v>11.37</v>
      </c>
      <c r="C11" s="142">
        <v>9</v>
      </c>
    </row>
    <row r="12" spans="1:3" ht="15.75">
      <c r="A12" s="143" t="s">
        <v>160</v>
      </c>
      <c r="B12" s="142">
        <v>11.21</v>
      </c>
      <c r="C12" s="142">
        <v>10</v>
      </c>
    </row>
    <row r="13" spans="1:3" ht="15" customHeight="1">
      <c r="A13" s="143" t="s">
        <v>155</v>
      </c>
      <c r="B13" s="142">
        <v>11.11</v>
      </c>
      <c r="C13" s="142">
        <v>11</v>
      </c>
    </row>
    <row r="14" spans="1:3" ht="15.75">
      <c r="A14" s="143" t="s">
        <v>153</v>
      </c>
      <c r="B14" s="142">
        <v>11</v>
      </c>
      <c r="C14" s="142">
        <v>12</v>
      </c>
    </row>
    <row r="15" spans="1:3" ht="15.75">
      <c r="A15" s="143" t="s">
        <v>159</v>
      </c>
      <c r="B15" s="142">
        <v>11</v>
      </c>
      <c r="C15" s="142">
        <v>12</v>
      </c>
    </row>
    <row r="16" spans="1:3" ht="15.75">
      <c r="A16" s="142" t="s">
        <v>166</v>
      </c>
      <c r="B16" s="142">
        <v>11</v>
      </c>
      <c r="C16" s="142">
        <v>12</v>
      </c>
    </row>
    <row r="17" spans="1:3" ht="15.75">
      <c r="A17" s="143" t="s">
        <v>149</v>
      </c>
      <c r="B17" s="142">
        <v>10.9</v>
      </c>
      <c r="C17" s="142">
        <v>13</v>
      </c>
    </row>
    <row r="18" spans="1:3" ht="15.75">
      <c r="A18" s="143" t="s">
        <v>157</v>
      </c>
      <c r="B18" s="142">
        <v>10.75</v>
      </c>
      <c r="C18" s="142">
        <v>14</v>
      </c>
    </row>
    <row r="19" spans="1:3" ht="15.75">
      <c r="A19" s="143" t="s">
        <v>143</v>
      </c>
      <c r="B19" s="142">
        <v>10.73</v>
      </c>
      <c r="C19" s="142">
        <v>15</v>
      </c>
    </row>
    <row r="20" spans="1:3" ht="15.75">
      <c r="A20" s="143" t="s">
        <v>156</v>
      </c>
      <c r="B20" s="142">
        <v>10.73</v>
      </c>
      <c r="C20" s="142">
        <v>15</v>
      </c>
    </row>
    <row r="21" spans="1:3" ht="15" customHeight="1">
      <c r="A21" s="143" t="s">
        <v>148</v>
      </c>
      <c r="B21" s="142">
        <v>10.69</v>
      </c>
      <c r="C21" s="142">
        <v>16</v>
      </c>
    </row>
    <row r="22" spans="1:3" ht="15" customHeight="1">
      <c r="A22" s="143" t="s">
        <v>145</v>
      </c>
      <c r="B22" s="142">
        <v>10.59</v>
      </c>
      <c r="C22" s="142">
        <v>17</v>
      </c>
    </row>
    <row r="23" spans="1:3" ht="15.75">
      <c r="A23" s="143" t="s">
        <v>152</v>
      </c>
      <c r="B23" s="142">
        <v>10.58</v>
      </c>
      <c r="C23" s="142">
        <v>18</v>
      </c>
    </row>
    <row r="24" spans="1:3" ht="15.75">
      <c r="A24" s="143" t="s">
        <v>146</v>
      </c>
      <c r="B24" s="142">
        <v>10.35</v>
      </c>
      <c r="C24" s="142">
        <v>19</v>
      </c>
    </row>
    <row r="25" spans="1:3" ht="15.75">
      <c r="A25" s="143" t="s">
        <v>162</v>
      </c>
      <c r="B25" s="142">
        <v>10.28</v>
      </c>
      <c r="C25" s="142">
        <v>20</v>
      </c>
    </row>
    <row r="26" spans="1:3" ht="15.75">
      <c r="A26" s="143" t="s">
        <v>161</v>
      </c>
      <c r="B26" s="142">
        <v>10.199999999999999</v>
      </c>
      <c r="C26" s="142">
        <v>21</v>
      </c>
    </row>
    <row r="27" spans="1:3" ht="15" customHeight="1">
      <c r="A27" s="142" t="s">
        <v>164</v>
      </c>
      <c r="B27" s="142">
        <v>10.199999999999999</v>
      </c>
      <c r="C27" s="142">
        <v>21</v>
      </c>
    </row>
    <row r="28" spans="1:3" ht="15.75">
      <c r="A28" s="143" t="s">
        <v>144</v>
      </c>
      <c r="B28" s="142">
        <v>10.11</v>
      </c>
      <c r="C28" s="142">
        <v>22</v>
      </c>
    </row>
    <row r="29" spans="1:3" ht="15.75">
      <c r="A29" s="143" t="s">
        <v>154</v>
      </c>
      <c r="B29" s="142">
        <v>9.86</v>
      </c>
      <c r="C29" s="142">
        <v>23</v>
      </c>
    </row>
    <row r="30" spans="1:3" ht="15.75">
      <c r="A30" s="143" t="s">
        <v>147</v>
      </c>
      <c r="B30" s="142">
        <v>9.6300000000000008</v>
      </c>
      <c r="C30" s="142">
        <v>24</v>
      </c>
    </row>
    <row r="31" spans="1:3" ht="15.75">
      <c r="A31" s="143" t="s">
        <v>141</v>
      </c>
      <c r="B31" s="142">
        <v>9.61</v>
      </c>
      <c r="C31" s="142">
        <v>25</v>
      </c>
    </row>
    <row r="32" spans="1:3" ht="15" customHeight="1">
      <c r="A32" s="142" t="s">
        <v>163</v>
      </c>
      <c r="B32" s="142">
        <v>8.8000000000000007</v>
      </c>
      <c r="C32" s="142">
        <v>26</v>
      </c>
    </row>
    <row r="34" spans="1:3">
      <c r="A34" s="131" t="s">
        <v>0</v>
      </c>
      <c r="B34" s="131" t="s">
        <v>137</v>
      </c>
      <c r="C34" s="144"/>
    </row>
    <row r="35" spans="1:3" ht="15.75">
      <c r="A35" s="143" t="s">
        <v>151</v>
      </c>
      <c r="B35" s="142">
        <v>12.05</v>
      </c>
      <c r="C35" s="145"/>
    </row>
    <row r="36" spans="1:3" ht="15.75">
      <c r="A36" s="142" t="s">
        <v>165</v>
      </c>
      <c r="B36" s="142">
        <v>11.89</v>
      </c>
      <c r="C36" s="145"/>
    </row>
    <row r="37" spans="1:3" ht="15.75">
      <c r="A37" s="143" t="s">
        <v>158</v>
      </c>
      <c r="B37" s="142">
        <v>11.67</v>
      </c>
      <c r="C37" s="145"/>
    </row>
    <row r="38" spans="1:3" ht="15.75">
      <c r="A38" s="143" t="s">
        <v>155</v>
      </c>
      <c r="B38" s="142">
        <v>11.11</v>
      </c>
      <c r="C38" s="145"/>
    </row>
    <row r="39" spans="1:3" ht="15.75">
      <c r="A39" s="143" t="s">
        <v>153</v>
      </c>
      <c r="B39" s="142">
        <v>11</v>
      </c>
      <c r="C39" s="145"/>
    </row>
    <row r="40" spans="1:3" ht="15.75">
      <c r="A40" s="143" t="s">
        <v>159</v>
      </c>
      <c r="B40" s="142">
        <v>11</v>
      </c>
      <c r="C40" s="145"/>
    </row>
    <row r="41" spans="1:3" ht="15.75">
      <c r="A41" s="142" t="s">
        <v>166</v>
      </c>
      <c r="B41" s="142">
        <v>11</v>
      </c>
      <c r="C41" s="145"/>
    </row>
    <row r="42" spans="1:3" ht="15.75">
      <c r="A42" s="143" t="s">
        <v>145</v>
      </c>
      <c r="B42" s="142">
        <v>10.59</v>
      </c>
      <c r="C42" s="145"/>
    </row>
    <row r="43" spans="1:3" ht="15.75">
      <c r="A43" s="143" t="s">
        <v>152</v>
      </c>
      <c r="B43" s="142">
        <v>10.58</v>
      </c>
      <c r="C43" s="145"/>
    </row>
    <row r="44" spans="1:3" ht="15.75">
      <c r="A44" s="143" t="s">
        <v>146</v>
      </c>
      <c r="B44" s="142">
        <v>10.35</v>
      </c>
      <c r="C44" s="145"/>
    </row>
    <row r="45" spans="1:3" ht="15.75">
      <c r="A45" s="143" t="s">
        <v>161</v>
      </c>
      <c r="B45" s="142">
        <v>10.199999999999999</v>
      </c>
      <c r="C45" s="145"/>
    </row>
    <row r="46" spans="1:3" ht="15.75">
      <c r="A46" s="142" t="s">
        <v>164</v>
      </c>
      <c r="B46" s="142">
        <v>10.199999999999999</v>
      </c>
      <c r="C46" s="145"/>
    </row>
    <row r="47" spans="1:3" ht="15.75">
      <c r="A47" s="143" t="s">
        <v>154</v>
      </c>
      <c r="B47" s="142">
        <v>9.86</v>
      </c>
      <c r="C47" s="145"/>
    </row>
    <row r="48" spans="1:3" ht="15.75">
      <c r="A48" s="143" t="s">
        <v>147</v>
      </c>
      <c r="B48" s="142">
        <v>9.6300000000000008</v>
      </c>
      <c r="C48" s="145"/>
    </row>
    <row r="49" spans="1:3" ht="15.75">
      <c r="A49" s="142" t="s">
        <v>163</v>
      </c>
      <c r="B49" s="142">
        <v>8.8000000000000007</v>
      </c>
      <c r="C49" s="145"/>
    </row>
  </sheetData>
  <autoFilter ref="A34:B34">
    <sortState ref="A35:B49">
      <sortCondition descending="1" ref="B34"/>
    </sortState>
  </autoFilter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M34"/>
  <sheetViews>
    <sheetView workbookViewId="0">
      <selection activeCell="N19" sqref="N19"/>
    </sheetView>
  </sheetViews>
  <sheetFormatPr defaultRowHeight="15"/>
  <sheetData>
    <row r="2" spans="1:13" ht="15.75" thickBot="1">
      <c r="A2" s="129" t="s">
        <v>0</v>
      </c>
      <c r="B2" s="131" t="s">
        <v>129</v>
      </c>
      <c r="C2" s="131" t="s">
        <v>130</v>
      </c>
      <c r="D2" s="131" t="s">
        <v>137</v>
      </c>
      <c r="E2" s="131" t="s">
        <v>168</v>
      </c>
    </row>
    <row r="3" spans="1:13" ht="16.5" thickBot="1">
      <c r="A3" s="130" t="s">
        <v>82</v>
      </c>
      <c r="B3" s="127">
        <v>96</v>
      </c>
      <c r="C3" s="150">
        <v>61</v>
      </c>
      <c r="D3" s="153">
        <v>11.43</v>
      </c>
      <c r="E3" s="142">
        <v>8</v>
      </c>
      <c r="H3" s="146"/>
      <c r="I3" s="239" t="s">
        <v>171</v>
      </c>
      <c r="J3" s="216"/>
      <c r="K3" s="216"/>
      <c r="L3" s="216"/>
      <c r="M3" s="216"/>
    </row>
    <row r="4" spans="1:13" ht="16.5" thickBot="1">
      <c r="A4" s="130" t="s">
        <v>84</v>
      </c>
      <c r="B4" s="150">
        <v>99</v>
      </c>
      <c r="C4" s="150">
        <v>65</v>
      </c>
      <c r="D4" s="153">
        <v>11.87</v>
      </c>
      <c r="E4" s="151">
        <v>3</v>
      </c>
      <c r="I4" s="134"/>
      <c r="J4" s="134"/>
      <c r="K4" s="134"/>
      <c r="L4" s="134"/>
      <c r="M4" s="134"/>
    </row>
    <row r="5" spans="1:13" ht="16.5" thickBot="1">
      <c r="A5" s="130" t="s">
        <v>85</v>
      </c>
      <c r="B5" s="127">
        <v>96</v>
      </c>
      <c r="C5" s="150">
        <v>70</v>
      </c>
      <c r="D5" s="153">
        <v>11.68</v>
      </c>
      <c r="E5" s="142">
        <v>6</v>
      </c>
      <c r="H5" s="147"/>
      <c r="I5" s="239" t="s">
        <v>172</v>
      </c>
      <c r="J5" s="216"/>
      <c r="K5" s="216"/>
      <c r="L5" s="216"/>
      <c r="M5" s="216"/>
    </row>
    <row r="6" spans="1:13" ht="16.5" thickBot="1">
      <c r="A6" s="130" t="s">
        <v>86</v>
      </c>
      <c r="B6" s="149">
        <v>85</v>
      </c>
      <c r="C6" s="149">
        <v>26</v>
      </c>
      <c r="D6" s="154">
        <v>9.61</v>
      </c>
      <c r="E6" s="152">
        <v>25</v>
      </c>
      <c r="I6" s="134"/>
      <c r="J6" s="134"/>
      <c r="K6" s="134"/>
      <c r="L6" s="134"/>
      <c r="M6" s="134"/>
    </row>
    <row r="7" spans="1:13" ht="16.5" thickBot="1">
      <c r="A7" s="130" t="s">
        <v>88</v>
      </c>
      <c r="B7" s="150">
        <v>98</v>
      </c>
      <c r="C7" s="150">
        <v>71</v>
      </c>
      <c r="D7" s="153">
        <v>11.84</v>
      </c>
      <c r="E7" s="151">
        <v>4</v>
      </c>
      <c r="H7" s="148"/>
      <c r="I7" s="239" t="s">
        <v>135</v>
      </c>
      <c r="J7" s="240"/>
      <c r="K7" s="240"/>
      <c r="L7" s="240"/>
      <c r="M7" s="240"/>
    </row>
    <row r="8" spans="1:13" ht="15.75">
      <c r="A8" s="130" t="s">
        <v>90</v>
      </c>
      <c r="B8" s="149">
        <v>94</v>
      </c>
      <c r="C8" s="149">
        <v>46</v>
      </c>
      <c r="D8" s="154">
        <v>10.73</v>
      </c>
      <c r="E8" s="142">
        <v>15</v>
      </c>
    </row>
    <row r="9" spans="1:13" ht="15.75">
      <c r="A9" s="130" t="s">
        <v>91</v>
      </c>
      <c r="B9" s="149">
        <v>92</v>
      </c>
      <c r="C9" s="149">
        <v>48</v>
      </c>
      <c r="D9" s="154">
        <v>10.11</v>
      </c>
      <c r="E9" s="152">
        <v>22</v>
      </c>
    </row>
    <row r="10" spans="1:13" ht="15.75">
      <c r="A10" s="130" t="s">
        <v>92</v>
      </c>
      <c r="B10" s="150">
        <v>100</v>
      </c>
      <c r="C10" s="149">
        <v>41</v>
      </c>
      <c r="D10" s="154">
        <v>10.59</v>
      </c>
      <c r="E10" s="142">
        <v>17</v>
      </c>
    </row>
    <row r="11" spans="1:13" ht="15.75">
      <c r="A11" s="130" t="s">
        <v>93</v>
      </c>
      <c r="B11" s="149">
        <v>94</v>
      </c>
      <c r="C11" s="149">
        <v>41</v>
      </c>
      <c r="D11" s="154">
        <v>10.35</v>
      </c>
      <c r="E11" s="142">
        <v>19</v>
      </c>
    </row>
    <row r="12" spans="1:13" ht="15.75">
      <c r="A12" s="130" t="s">
        <v>94</v>
      </c>
      <c r="B12" s="149">
        <v>95</v>
      </c>
      <c r="C12" s="139">
        <v>16</v>
      </c>
      <c r="D12" s="154">
        <v>9.6300000000000008</v>
      </c>
      <c r="E12" s="152">
        <v>24</v>
      </c>
    </row>
    <row r="13" spans="1:13" ht="15.75">
      <c r="A13" s="130" t="s">
        <v>95</v>
      </c>
      <c r="B13" s="149">
        <v>95</v>
      </c>
      <c r="C13" s="149">
        <v>44</v>
      </c>
      <c r="D13" s="154">
        <v>10.69</v>
      </c>
      <c r="E13" s="142">
        <v>16</v>
      </c>
    </row>
    <row r="14" spans="1:13" ht="15.75">
      <c r="A14" s="130" t="s">
        <v>98</v>
      </c>
      <c r="B14" s="150">
        <v>100</v>
      </c>
      <c r="C14" s="149">
        <v>48</v>
      </c>
      <c r="D14" s="142">
        <v>10.9</v>
      </c>
      <c r="E14" s="142">
        <v>13</v>
      </c>
    </row>
    <row r="15" spans="1:13" ht="15.75">
      <c r="A15" s="130" t="s">
        <v>99</v>
      </c>
      <c r="B15" s="150">
        <v>100</v>
      </c>
      <c r="C15" s="150">
        <v>56</v>
      </c>
      <c r="D15" s="153">
        <v>11.72</v>
      </c>
      <c r="E15" s="151">
        <v>5</v>
      </c>
    </row>
    <row r="16" spans="1:13" ht="15.75">
      <c r="A16" s="130" t="s">
        <v>100</v>
      </c>
      <c r="B16" s="150">
        <v>100</v>
      </c>
      <c r="C16" s="150">
        <v>74</v>
      </c>
      <c r="D16" s="153">
        <v>12.05</v>
      </c>
      <c r="E16" s="151">
        <v>1</v>
      </c>
    </row>
    <row r="17" spans="1:5" ht="15.75">
      <c r="A17" s="130" t="s">
        <v>102</v>
      </c>
      <c r="B17" s="127">
        <v>96</v>
      </c>
      <c r="C17" s="149">
        <v>38</v>
      </c>
      <c r="D17" s="154">
        <v>10.58</v>
      </c>
      <c r="E17" s="142">
        <v>18</v>
      </c>
    </row>
    <row r="18" spans="1:5" ht="15.75">
      <c r="A18" s="130" t="s">
        <v>103</v>
      </c>
      <c r="B18" s="150">
        <v>100</v>
      </c>
      <c r="C18" s="149">
        <v>47</v>
      </c>
      <c r="D18" s="153">
        <v>11</v>
      </c>
      <c r="E18" s="142">
        <v>12</v>
      </c>
    </row>
    <row r="19" spans="1:5" ht="15.75">
      <c r="A19" s="130" t="s">
        <v>104</v>
      </c>
      <c r="B19" s="150">
        <v>100</v>
      </c>
      <c r="C19" s="149">
        <v>29</v>
      </c>
      <c r="D19" s="154">
        <v>9.86</v>
      </c>
      <c r="E19" s="152">
        <v>23</v>
      </c>
    </row>
    <row r="20" spans="1:5" ht="15.75">
      <c r="A20" s="130" t="s">
        <v>106</v>
      </c>
      <c r="B20" s="150">
        <v>100</v>
      </c>
      <c r="C20" s="149">
        <v>44</v>
      </c>
      <c r="D20" s="153">
        <v>11.11</v>
      </c>
      <c r="E20" s="142">
        <v>11</v>
      </c>
    </row>
    <row r="21" spans="1:5" ht="15.75">
      <c r="A21" s="130" t="s">
        <v>107</v>
      </c>
      <c r="B21" s="150">
        <v>97</v>
      </c>
      <c r="C21" s="149">
        <v>44</v>
      </c>
      <c r="D21" s="154">
        <v>10.73</v>
      </c>
      <c r="E21" s="142">
        <v>15</v>
      </c>
    </row>
    <row r="22" spans="1:5" ht="15.75">
      <c r="A22" s="130" t="s">
        <v>111</v>
      </c>
      <c r="B22" s="150">
        <v>100</v>
      </c>
      <c r="C22" s="149">
        <v>42</v>
      </c>
      <c r="D22" s="154">
        <v>10.75</v>
      </c>
      <c r="E22" s="142">
        <v>14</v>
      </c>
    </row>
    <row r="23" spans="1:5" ht="15.75">
      <c r="A23" s="130" t="s">
        <v>112</v>
      </c>
      <c r="B23" s="150">
        <v>100</v>
      </c>
      <c r="C23" s="150">
        <v>56</v>
      </c>
      <c r="D23" s="153">
        <v>11.67</v>
      </c>
      <c r="E23" s="142">
        <v>7</v>
      </c>
    </row>
    <row r="24" spans="1:5" ht="15.75">
      <c r="A24" s="130" t="s">
        <v>114</v>
      </c>
      <c r="B24" s="150">
        <v>100</v>
      </c>
      <c r="C24" s="149">
        <v>46</v>
      </c>
      <c r="D24" s="153">
        <v>11</v>
      </c>
      <c r="E24" s="142">
        <v>12</v>
      </c>
    </row>
    <row r="25" spans="1:5" ht="15.75">
      <c r="A25" s="130" t="s">
        <v>115</v>
      </c>
      <c r="B25" s="150">
        <v>100</v>
      </c>
      <c r="C25" s="127">
        <v>50</v>
      </c>
      <c r="D25" s="153">
        <v>11.21</v>
      </c>
      <c r="E25" s="142">
        <v>10</v>
      </c>
    </row>
    <row r="26" spans="1:5" ht="15.75">
      <c r="A26" s="130" t="s">
        <v>116</v>
      </c>
      <c r="B26" s="149">
        <v>93</v>
      </c>
      <c r="C26" s="149">
        <v>33</v>
      </c>
      <c r="D26" s="154">
        <v>10.199999999999999</v>
      </c>
      <c r="E26" s="142">
        <v>21</v>
      </c>
    </row>
    <row r="27" spans="1:5" ht="15.75">
      <c r="A27" s="130" t="s">
        <v>117</v>
      </c>
      <c r="B27" s="149">
        <v>91</v>
      </c>
      <c r="C27" s="149">
        <v>49</v>
      </c>
      <c r="D27" s="154">
        <v>10.28</v>
      </c>
      <c r="E27" s="142">
        <v>20</v>
      </c>
    </row>
    <row r="28" spans="1:5" ht="15.75">
      <c r="A28" s="130" t="s">
        <v>118</v>
      </c>
      <c r="B28" s="149">
        <v>80</v>
      </c>
      <c r="C28" s="139">
        <v>0</v>
      </c>
      <c r="D28" s="154">
        <v>8.8000000000000007</v>
      </c>
      <c r="E28" s="152">
        <v>26</v>
      </c>
    </row>
    <row r="29" spans="1:5" ht="15.75">
      <c r="A29" s="130" t="s">
        <v>119</v>
      </c>
      <c r="B29" s="150">
        <v>100</v>
      </c>
      <c r="C29" s="149">
        <v>40</v>
      </c>
      <c r="D29" s="154">
        <v>10.199999999999999</v>
      </c>
      <c r="E29" s="142">
        <v>21</v>
      </c>
    </row>
    <row r="30" spans="1:5" ht="15.75">
      <c r="A30" s="130" t="s">
        <v>121</v>
      </c>
      <c r="B30" s="150">
        <v>100</v>
      </c>
      <c r="C30" s="150">
        <v>67</v>
      </c>
      <c r="D30" s="153">
        <v>11.89</v>
      </c>
      <c r="E30" s="151">
        <v>2</v>
      </c>
    </row>
    <row r="31" spans="1:5" ht="15.75">
      <c r="A31" s="130" t="s">
        <v>122</v>
      </c>
      <c r="B31" s="150">
        <v>100</v>
      </c>
      <c r="C31" s="127">
        <v>50</v>
      </c>
      <c r="D31" s="153">
        <v>11</v>
      </c>
      <c r="E31" s="142">
        <v>12</v>
      </c>
    </row>
    <row r="32" spans="1:5" ht="15.75">
      <c r="A32" s="130" t="s">
        <v>123</v>
      </c>
      <c r="B32" s="150">
        <v>100</v>
      </c>
      <c r="C32" s="150">
        <v>58</v>
      </c>
      <c r="D32" s="153">
        <v>11.37</v>
      </c>
      <c r="E32" s="142">
        <v>9</v>
      </c>
    </row>
    <row r="33" spans="1:5">
      <c r="A33" s="117" t="s">
        <v>131</v>
      </c>
      <c r="B33" s="127">
        <v>96</v>
      </c>
      <c r="C33" s="127">
        <v>50</v>
      </c>
      <c r="D33" s="127">
        <v>10.94</v>
      </c>
      <c r="E33" s="237" t="s">
        <v>169</v>
      </c>
    </row>
    <row r="34" spans="1:5">
      <c r="A34" s="117" t="s">
        <v>170</v>
      </c>
      <c r="B34" s="127"/>
      <c r="C34" s="127"/>
      <c r="D34" s="117"/>
      <c r="E34" s="238"/>
    </row>
  </sheetData>
  <mergeCells count="4">
    <mergeCell ref="E33:E34"/>
    <mergeCell ref="I3:M3"/>
    <mergeCell ref="I5:M5"/>
    <mergeCell ref="I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анализ с заданиями</vt:lpstr>
      <vt:lpstr>успеваем. качество</vt:lpstr>
      <vt:lpstr>диаграммы</vt:lpstr>
      <vt:lpstr>качество знаний</vt:lpstr>
      <vt:lpstr>анализ по баллам</vt:lpstr>
      <vt:lpstr>ср. балл</vt:lpstr>
      <vt:lpstr>для мониторинга</vt:lpstr>
    </vt:vector>
  </TitlesOfParts>
  <Company>МБУ РУМЦ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SVETLANA_S</cp:lastModifiedBy>
  <cp:lastPrinted>2013-12-17T07:50:00Z</cp:lastPrinted>
  <dcterms:created xsi:type="dcterms:W3CDTF">2012-11-29T17:49:57Z</dcterms:created>
  <dcterms:modified xsi:type="dcterms:W3CDTF">2014-04-30T10:27:20Z</dcterms:modified>
</cp:coreProperties>
</file>