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анализ с заданиями" sheetId="1" r:id="rId1"/>
    <sheet name="успев, качество" sheetId="2" r:id="rId2"/>
    <sheet name="анализ по баллам" sheetId="3" r:id="rId3"/>
  </sheets>
  <definedNames>
    <definedName name="_xlnm._FilterDatabase" localSheetId="1" hidden="1">'успев, качество'!$A$14:$J$14</definedName>
  </definedNames>
  <calcPr fullCalcOnLoad="1"/>
</workbook>
</file>

<file path=xl/sharedStrings.xml><?xml version="1.0" encoding="utf-8"?>
<sst xmlns="http://schemas.openxmlformats.org/spreadsheetml/2006/main" count="156" uniqueCount="95">
  <si>
    <t>ОУ</t>
  </si>
  <si>
    <t>Класс</t>
  </si>
  <si>
    <t>Ф.И.О. учителя</t>
  </si>
  <si>
    <t>Кол-во писавших</t>
  </si>
  <si>
    <t>Ср.балл по классу</t>
  </si>
  <si>
    <t xml:space="preserve">Анализ результатов МДР по баллам учащихся 11-х кл. ( информатика, 14.11.2013) </t>
  </si>
  <si>
    <t>11а</t>
  </si>
  <si>
    <t>Пацких Л.К.</t>
  </si>
  <si>
    <t>Цветкова И.В.</t>
  </si>
  <si>
    <t>Подставкин А.А.</t>
  </si>
  <si>
    <t>Серебрянская Л.В.</t>
  </si>
  <si>
    <t>11б</t>
  </si>
  <si>
    <t>Перов Е.Ю.</t>
  </si>
  <si>
    <t>Подставкин С.Ю.</t>
  </si>
  <si>
    <t xml:space="preserve">Протокол проверки результатов  МДР </t>
  </si>
  <si>
    <t>Предмет: 05 - информатика и ИКТ, 14.11.13г., Усть-Лабинский район</t>
  </si>
  <si>
    <t>№</t>
  </si>
  <si>
    <t xml:space="preserve">  ОУ</t>
  </si>
  <si>
    <t>Фамилия</t>
  </si>
  <si>
    <t>Имя</t>
  </si>
  <si>
    <t>Отчество</t>
  </si>
  <si>
    <t>вариант</t>
  </si>
  <si>
    <t>Задания          типа А</t>
  </si>
  <si>
    <t>Задания типа В</t>
  </si>
  <si>
    <t>балл</t>
  </si>
  <si>
    <t>оценка</t>
  </si>
  <si>
    <t>А1</t>
  </si>
  <si>
    <t>А2</t>
  </si>
  <si>
    <t>А3</t>
  </si>
  <si>
    <t>А4</t>
  </si>
  <si>
    <t>В1</t>
  </si>
  <si>
    <t>В2</t>
  </si>
  <si>
    <t>В3</t>
  </si>
  <si>
    <t>В4</t>
  </si>
  <si>
    <t>В5</t>
  </si>
  <si>
    <t>В6</t>
  </si>
  <si>
    <t>2</t>
  </si>
  <si>
    <t>Жуйкова</t>
  </si>
  <si>
    <t>Алина</t>
  </si>
  <si>
    <t>Владимировна</t>
  </si>
  <si>
    <t>Карпенко</t>
  </si>
  <si>
    <t>Дарья</t>
  </si>
  <si>
    <t>Буров</t>
  </si>
  <si>
    <t>Иван</t>
  </si>
  <si>
    <t>Олегович</t>
  </si>
  <si>
    <t>Мельников</t>
  </si>
  <si>
    <t>Николай</t>
  </si>
  <si>
    <t>Игоревич</t>
  </si>
  <si>
    <t xml:space="preserve">Фетисов </t>
  </si>
  <si>
    <t>Никита</t>
  </si>
  <si>
    <t>Сергеевич</t>
  </si>
  <si>
    <t>Эм</t>
  </si>
  <si>
    <t>Эдуард</t>
  </si>
  <si>
    <t>Геннадьевич</t>
  </si>
  <si>
    <t xml:space="preserve">Осипян </t>
  </si>
  <si>
    <t>Александр</t>
  </si>
  <si>
    <t xml:space="preserve">Попова </t>
  </si>
  <si>
    <t xml:space="preserve">Копаева </t>
  </si>
  <si>
    <t>Яна</t>
  </si>
  <si>
    <t>Тютюников</t>
  </si>
  <si>
    <t xml:space="preserve">Амяв </t>
  </si>
  <si>
    <t>Руслан</t>
  </si>
  <si>
    <t xml:space="preserve">Гладий </t>
  </si>
  <si>
    <t>Мухортов</t>
  </si>
  <si>
    <t>Виктор</t>
  </si>
  <si>
    <t>Калугина</t>
  </si>
  <si>
    <t>Виктория</t>
  </si>
  <si>
    <t xml:space="preserve">Кулешова </t>
  </si>
  <si>
    <t>Ангелина</t>
  </si>
  <si>
    <t xml:space="preserve">Лаптев </t>
  </si>
  <si>
    <t>кол-во уч-ся</t>
  </si>
  <si>
    <t>Учитель</t>
  </si>
  <si>
    <t>"2"</t>
  </si>
  <si>
    <t>"3"</t>
  </si>
  <si>
    <t>"4"</t>
  </si>
  <si>
    <t>"5"</t>
  </si>
  <si>
    <t>успев.</t>
  </si>
  <si>
    <t>ср.балл</t>
  </si>
  <si>
    <t>кач-во</t>
  </si>
  <si>
    <r>
      <t>количество учащихся</t>
    </r>
    <r>
      <rPr>
        <b/>
        <sz val="9"/>
        <rFont val="Times New Roman"/>
        <family val="1"/>
      </rPr>
      <t xml:space="preserve"> , набравших  баллы (от 0 до 10) </t>
    </r>
  </si>
  <si>
    <t>Мониторинг результатов МДР по информатике и ИКТ                        учащихся 11 классов _ по выбору (14.11.13г.)</t>
  </si>
  <si>
    <t>6 ОУ</t>
  </si>
  <si>
    <t>по району</t>
  </si>
  <si>
    <t>СОШ №2</t>
  </si>
  <si>
    <t>СОШ № 7</t>
  </si>
  <si>
    <t>СОШ № 20</t>
  </si>
  <si>
    <t>СОШ № 19</t>
  </si>
  <si>
    <t>СОШ № 6</t>
  </si>
  <si>
    <t>гимн. №5</t>
  </si>
  <si>
    <t>Средний балл по району</t>
  </si>
  <si>
    <t>8 (50%)</t>
  </si>
  <si>
    <t>2 (12,5)</t>
  </si>
  <si>
    <t>4 (25%)</t>
  </si>
  <si>
    <t>не преодолён</t>
  </si>
  <si>
    <t>порог не преодолён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</si>
</sst>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Calibri"/>
      <family val="0"/>
    </font>
    <font>
      <b/>
      <u val="single"/>
      <sz val="18"/>
      <color indexed="62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0" fillId="9" borderId="10" xfId="0" applyNumberFormat="1" applyFont="1" applyFill="1" applyBorder="1" applyAlignment="1">
      <alignment vertical="center" wrapText="1"/>
    </xf>
    <xf numFmtId="49" fontId="50" fillId="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0" fillId="9" borderId="10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0" fillId="9" borderId="10" xfId="0" applyNumberFormat="1" applyFill="1" applyBorder="1" applyAlignment="1">
      <alignment horizontal="center" vertical="center"/>
    </xf>
    <xf numFmtId="0" fontId="0" fillId="4" borderId="10" xfId="0" applyNumberForma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/>
    </xf>
    <xf numFmtId="0" fontId="59" fillId="0" borderId="11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NumberFormat="1" applyFont="1" applyBorder="1" applyAlignment="1">
      <alignment horizontal="center" vertical="center"/>
    </xf>
    <xf numFmtId="49" fontId="60" fillId="34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/>
    </xf>
    <xf numFmtId="49" fontId="59" fillId="35" borderId="11" xfId="0" applyNumberFormat="1" applyFont="1" applyFill="1" applyBorder="1" applyAlignment="1">
      <alignment/>
    </xf>
    <xf numFmtId="0" fontId="59" fillId="35" borderId="11" xfId="0" applyNumberFormat="1" applyFont="1" applyFill="1" applyBorder="1" applyAlignment="1">
      <alignment horizontal="center"/>
    </xf>
    <xf numFmtId="0" fontId="59" fillId="35" borderId="10" xfId="0" applyFont="1" applyFill="1" applyBorder="1" applyAlignment="1">
      <alignment/>
    </xf>
    <xf numFmtId="0" fontId="59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/>
    </xf>
    <xf numFmtId="0" fontId="59" fillId="35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61" fillId="0" borderId="11" xfId="0" applyFont="1" applyFill="1" applyBorder="1" applyAlignment="1" applyProtection="1">
      <alignment horizontal="center"/>
      <protection locked="0"/>
    </xf>
    <xf numFmtId="0" fontId="61" fillId="33" borderId="16" xfId="0" applyFont="1" applyFill="1" applyBorder="1" applyAlignment="1" applyProtection="1">
      <alignment horizontal="center"/>
      <protection locked="0"/>
    </xf>
    <xf numFmtId="0" fontId="61" fillId="33" borderId="11" xfId="0" applyFont="1" applyFill="1" applyBorder="1" applyAlignment="1" applyProtection="1">
      <alignment horizontal="center"/>
      <protection locked="0"/>
    </xf>
    <xf numFmtId="0" fontId="61" fillId="33" borderId="17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vertical="center" wrapText="1"/>
      <protection/>
    </xf>
    <xf numFmtId="0" fontId="61" fillId="0" borderId="10" xfId="0" applyFont="1" applyFill="1" applyBorder="1" applyAlignment="1" applyProtection="1">
      <alignment horizontal="center"/>
      <protection locked="0"/>
    </xf>
    <xf numFmtId="0" fontId="61" fillId="0" borderId="18" xfId="0" applyFont="1" applyFill="1" applyBorder="1" applyAlignment="1" applyProtection="1">
      <alignment horizontal="center"/>
      <protection locked="0"/>
    </xf>
    <xf numFmtId="0" fontId="61" fillId="0" borderId="19" xfId="0" applyFont="1" applyFill="1" applyBorder="1" applyAlignment="1" applyProtection="1">
      <alignment horizontal="center"/>
      <protection locked="0"/>
    </xf>
    <xf numFmtId="0" fontId="61" fillId="33" borderId="18" xfId="0" applyFont="1" applyFill="1" applyBorder="1" applyAlignment="1" applyProtection="1">
      <alignment horizontal="center"/>
      <protection locked="0"/>
    </xf>
    <xf numFmtId="0" fontId="61" fillId="33" borderId="10" xfId="0" applyFont="1" applyFill="1" applyBorder="1" applyAlignment="1" applyProtection="1">
      <alignment horizontal="center"/>
      <protection locked="0"/>
    </xf>
    <xf numFmtId="0" fontId="61" fillId="33" borderId="19" xfId="0" applyFont="1" applyFill="1" applyBorder="1" applyAlignment="1" applyProtection="1">
      <alignment horizontal="center"/>
      <protection locked="0"/>
    </xf>
    <xf numFmtId="0" fontId="61" fillId="0" borderId="20" xfId="0" applyFont="1" applyFill="1" applyBorder="1" applyAlignment="1" applyProtection="1">
      <alignment horizontal="center"/>
      <protection locked="0"/>
    </xf>
    <xf numFmtId="0" fontId="61" fillId="33" borderId="21" xfId="0" applyFont="1" applyFill="1" applyBorder="1" applyAlignment="1" applyProtection="1">
      <alignment horizontal="center"/>
      <protection locked="0"/>
    </xf>
    <xf numFmtId="0" fontId="61" fillId="33" borderId="20" xfId="0" applyFont="1" applyFill="1" applyBorder="1" applyAlignment="1" applyProtection="1">
      <alignment horizontal="center"/>
      <protection locked="0"/>
    </xf>
    <xf numFmtId="0" fontId="61" fillId="33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62" fillId="34" borderId="26" xfId="0" applyFont="1" applyFill="1" applyBorder="1" applyAlignment="1" applyProtection="1">
      <alignment horizontal="center" wrapText="1"/>
      <protection locked="0"/>
    </xf>
    <xf numFmtId="2" fontId="62" fillId="34" borderId="26" xfId="0" applyNumberFormat="1" applyFont="1" applyFill="1" applyBorder="1" applyAlignment="1" applyProtection="1">
      <alignment horizontal="center" wrapText="1"/>
      <protection locked="0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1" fillId="0" borderId="20" xfId="0" applyFont="1" applyBorder="1" applyAlignment="1">
      <alignment/>
    </xf>
    <xf numFmtId="0" fontId="61" fillId="0" borderId="20" xfId="0" applyFont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horizontal="center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2" fillId="36" borderId="10" xfId="0" applyFont="1" applyFill="1" applyBorder="1" applyAlignment="1">
      <alignment horizontal="center"/>
    </xf>
    <xf numFmtId="0" fontId="62" fillId="37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0" xfId="0" applyFont="1" applyAlignment="1">
      <alignment/>
    </xf>
    <xf numFmtId="49" fontId="50" fillId="0" borderId="20" xfId="0" applyNumberFormat="1" applyFont="1" applyBorder="1" applyAlignment="1">
      <alignment horizontal="center" vertical="center" textRotation="90" wrapText="1"/>
    </xf>
    <xf numFmtId="49" fontId="50" fillId="0" borderId="11" xfId="0" applyNumberFormat="1" applyFont="1" applyBorder="1" applyAlignment="1">
      <alignment horizontal="center" vertical="center" textRotation="90" wrapText="1"/>
    </xf>
    <xf numFmtId="49" fontId="50" fillId="9" borderId="22" xfId="0" applyNumberFormat="1" applyFont="1" applyFill="1" applyBorder="1" applyAlignment="1">
      <alignment horizontal="center" vertical="center" wrapText="1"/>
    </xf>
    <xf numFmtId="49" fontId="50" fillId="9" borderId="28" xfId="0" applyNumberFormat="1" applyFont="1" applyFill="1" applyBorder="1" applyAlignment="1">
      <alignment horizontal="center" vertical="center" wrapText="1"/>
    </xf>
    <xf numFmtId="49" fontId="50" fillId="4" borderId="22" xfId="0" applyNumberFormat="1" applyFont="1" applyFill="1" applyBorder="1" applyAlignment="1">
      <alignment horizontal="center" vertical="center" wrapText="1"/>
    </xf>
    <xf numFmtId="49" fontId="50" fillId="4" borderId="28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4" fillId="0" borderId="29" xfId="0" applyFont="1" applyBorder="1" applyAlignment="1">
      <alignment horizontal="center" wrapText="1"/>
    </xf>
    <xf numFmtId="0" fontId="63" fillId="0" borderId="1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62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1645"/>
          <c:w val="0.789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'анализ с заданиями'!$H$26:$H$29</c:f>
              <c:strCache/>
            </c:strRef>
          </c:cat>
          <c:val>
            <c:numRef>
              <c:f>'анализ с заданиями'!$I$26:$I$29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2425"/>
          <c:w val="0.079"/>
          <c:h val="0.5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3925"/>
          <c:w val="0.9582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- 50,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'успев, качество'!$A$15:$A$20</c:f>
              <c:strCache/>
            </c:strRef>
          </c:cat>
          <c:val>
            <c:numRef>
              <c:f>'успев, качество'!$B$15:$B$20</c:f>
              <c:numCache/>
            </c:numRef>
          </c:val>
        </c:ser>
        <c:ser>
          <c:idx val="1"/>
          <c:order val="1"/>
          <c:tx>
            <c:v>качество по району -30,5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'успев, качество'!$A$15:$A$20</c:f>
              <c:strCache/>
            </c:strRef>
          </c:cat>
          <c:val>
            <c:numRef>
              <c:f>'успев, качество'!$C$15:$C$20</c:f>
              <c:numCache/>
            </c:numRef>
          </c:val>
        </c:ser>
        <c:axId val="35165521"/>
        <c:axId val="48054234"/>
      </c:bar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54234"/>
        <c:crosses val="autoZero"/>
        <c:auto val="1"/>
        <c:lblOffset val="100"/>
        <c:tickLblSkip val="1"/>
        <c:noMultiLvlLbl val="0"/>
      </c:catAx>
      <c:valAx>
        <c:axId val="48054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5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25"/>
          <c:y val="0.1645"/>
          <c:w val="0.709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ОУ по среднему баллу ( МДР по информатике и ИКТ уч-ся 11 классов _по выбору_14.11.2013г.)
</a:t>
            </a:r>
            <a:r>
              <a:rPr lang="en-US" cap="none" sz="1800" b="1" i="0" u="sng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средний балл по району - 4,1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8075"/>
          <c:w val="0.98325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v>Рейтинг ОУ по результатам МДР по информатике и ИКТ уч-ся 11 классов по выбору (14.11.2013г.)</c:v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00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'анализ по баллам'!$A$17:$A$22</c:f>
              <c:strCache/>
            </c:strRef>
          </c:cat>
          <c:val>
            <c:numRef>
              <c:f>'анализ по баллам'!$B$17:$B$22</c:f>
              <c:numCache/>
            </c:numRef>
          </c:val>
        </c:ser>
        <c:overlap val="100"/>
        <c:axId val="29834923"/>
        <c:axId val="78852"/>
      </c:bar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8852"/>
        <c:crosses val="autoZero"/>
        <c:auto val="1"/>
        <c:lblOffset val="100"/>
        <c:tickLblSkip val="1"/>
        <c:noMultiLvlLbl val="0"/>
      </c:catAx>
      <c:valAx>
        <c:axId val="78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0.0545</cdr:y>
    </cdr:from>
    <cdr:to>
      <cdr:x>0.991</cdr:x>
      <cdr:y>0.18025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52400"/>
          <a:ext cx="7048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Процент полученных оценок  по МДР( информатика и ИКТ_11класс_14.11.2013г.)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22</xdr:row>
      <xdr:rowOff>0</xdr:rowOff>
    </xdr:from>
    <xdr:to>
      <xdr:col>15</xdr:col>
      <xdr:colOff>495300</xdr:colOff>
      <xdr:row>36</xdr:row>
      <xdr:rowOff>57150</xdr:rowOff>
    </xdr:to>
    <xdr:graphicFrame>
      <xdr:nvGraphicFramePr>
        <xdr:cNvPr id="1" name="Диаграмма 1"/>
        <xdr:cNvGraphicFramePr/>
      </xdr:nvGraphicFramePr>
      <xdr:xfrm>
        <a:off x="2886075" y="4400550"/>
        <a:ext cx="71913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-0.01475</cdr:y>
    </cdr:from>
    <cdr:to>
      <cdr:x>0.85875</cdr:x>
      <cdr:y>0.1605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-47624"/>
          <a:ext cx="69246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Мониторинг результатов МДР по информатике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ИКТ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учащихся 11 классов _ по выбору (14.11.2013г.)</a:t>
          </a:r>
        </a:p>
      </cdr:txBody>
    </cdr:sp>
  </cdr:relSizeAnchor>
  <cdr:relSizeAnchor xmlns:cdr="http://schemas.openxmlformats.org/drawingml/2006/chartDrawing">
    <cdr:from>
      <cdr:x>0.0045</cdr:x>
      <cdr:y>0.051</cdr:y>
    </cdr:from>
    <cdr:to>
      <cdr:x>0.9875</cdr:x>
      <cdr:y>0.1715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180975"/>
          <a:ext cx="7991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Рейтинг  ОУ по успеваемости  (МДР по информатике и ИКТ _11 класс_14.11.2013г.)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171450</xdr:rowOff>
    </xdr:from>
    <xdr:to>
      <xdr:col>10</xdr:col>
      <xdr:colOff>504825</xdr:colOff>
      <xdr:row>32</xdr:row>
      <xdr:rowOff>9525</xdr:rowOff>
    </xdr:to>
    <xdr:graphicFrame>
      <xdr:nvGraphicFramePr>
        <xdr:cNvPr id="1" name="Диаграмма 3"/>
        <xdr:cNvGraphicFramePr/>
      </xdr:nvGraphicFramePr>
      <xdr:xfrm>
        <a:off x="0" y="3009900"/>
        <a:ext cx="8134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0</xdr:rowOff>
    </xdr:from>
    <xdr:to>
      <xdr:col>10</xdr:col>
      <xdr:colOff>447675</xdr:colOff>
      <xdr:row>24</xdr:row>
      <xdr:rowOff>38100</xdr:rowOff>
    </xdr:to>
    <xdr:sp>
      <xdr:nvSpPr>
        <xdr:cNvPr id="2" name="Прямая соединительная линия 5"/>
        <xdr:cNvSpPr>
          <a:spLocks/>
        </xdr:cNvSpPr>
      </xdr:nvSpPr>
      <xdr:spPr>
        <a:xfrm flipV="1">
          <a:off x="847725" y="5153025"/>
          <a:ext cx="7229475" cy="38100"/>
        </a:xfrm>
        <a:prstGeom prst="line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800100</xdr:colOff>
      <xdr:row>26</xdr:row>
      <xdr:rowOff>76200</xdr:rowOff>
    </xdr:from>
    <xdr:to>
      <xdr:col>10</xdr:col>
      <xdr:colOff>447675</xdr:colOff>
      <xdr:row>26</xdr:row>
      <xdr:rowOff>85725</xdr:rowOff>
    </xdr:to>
    <xdr:sp>
      <xdr:nvSpPr>
        <xdr:cNvPr id="3" name="Прямая соединительная линия 7"/>
        <xdr:cNvSpPr>
          <a:spLocks/>
        </xdr:cNvSpPr>
      </xdr:nvSpPr>
      <xdr:spPr>
        <a:xfrm>
          <a:off x="800100" y="5610225"/>
          <a:ext cx="7277100" cy="9525"/>
        </a:xfrm>
        <a:prstGeom prst="line">
          <a:avLst/>
        </a:prstGeom>
        <a:noFill/>
        <a:ln w="25400" cmpd="sng">
          <a:solidFill>
            <a:srgbClr val="C0504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76200</xdr:rowOff>
    </xdr:from>
    <xdr:to>
      <xdr:col>17</xdr:col>
      <xdr:colOff>114300</xdr:colOff>
      <xdr:row>30</xdr:row>
      <xdr:rowOff>85725</xdr:rowOff>
    </xdr:to>
    <xdr:graphicFrame>
      <xdr:nvGraphicFramePr>
        <xdr:cNvPr id="1" name="Диаграмма 2"/>
        <xdr:cNvGraphicFramePr/>
      </xdr:nvGraphicFramePr>
      <xdr:xfrm>
        <a:off x="161925" y="2686050"/>
        <a:ext cx="74485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24</xdr:row>
      <xdr:rowOff>47625</xdr:rowOff>
    </xdr:from>
    <xdr:to>
      <xdr:col>16</xdr:col>
      <xdr:colOff>552450</xdr:colOff>
      <xdr:row>24</xdr:row>
      <xdr:rowOff>66675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523875" y="4762500"/>
          <a:ext cx="6915150" cy="19050"/>
        </a:xfrm>
        <a:prstGeom prst="line">
          <a:avLst/>
        </a:prstGeom>
        <a:noFill/>
        <a:ln w="25400" cmpd="sng">
          <a:solidFill>
            <a:srgbClr val="4F81B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T29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2" max="2" width="6.421875" style="0" customWidth="1"/>
    <col min="3" max="3" width="9.140625" style="0" customWidth="1"/>
    <col min="4" max="4" width="12.421875" style="0" customWidth="1"/>
    <col min="5" max="5" width="11.28125" style="0" customWidth="1"/>
    <col min="6" max="6" width="13.00390625" style="0" customWidth="1"/>
    <col min="17" max="17" width="12.00390625" style="0" customWidth="1"/>
    <col min="20" max="20" width="21.28125" style="0" customWidth="1"/>
  </cols>
  <sheetData>
    <row r="2" spans="1:19" ht="15.75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5" customHeight="1">
      <c r="A3" s="101" t="s">
        <v>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5.75" customHeight="1">
      <c r="A4" s="102" t="s">
        <v>16</v>
      </c>
      <c r="B4" s="102" t="s">
        <v>17</v>
      </c>
      <c r="C4" s="104" t="s">
        <v>1</v>
      </c>
      <c r="D4" s="104" t="s">
        <v>18</v>
      </c>
      <c r="E4" s="104" t="s">
        <v>19</v>
      </c>
      <c r="F4" s="104" t="s">
        <v>20</v>
      </c>
      <c r="G4" s="90" t="s">
        <v>21</v>
      </c>
      <c r="H4" s="92" t="s">
        <v>22</v>
      </c>
      <c r="I4" s="93"/>
      <c r="J4" s="93"/>
      <c r="K4" s="93"/>
      <c r="L4" s="94" t="s">
        <v>23</v>
      </c>
      <c r="M4" s="95"/>
      <c r="N4" s="95"/>
      <c r="O4" s="95"/>
      <c r="P4" s="95"/>
      <c r="Q4" s="95"/>
      <c r="R4" s="96" t="s">
        <v>24</v>
      </c>
      <c r="S4" s="98" t="s">
        <v>25</v>
      </c>
    </row>
    <row r="5" spans="1:19" ht="15" customHeight="1">
      <c r="A5" s="103"/>
      <c r="B5" s="103"/>
      <c r="C5" s="105"/>
      <c r="D5" s="105"/>
      <c r="E5" s="105"/>
      <c r="F5" s="105"/>
      <c r="G5" s="91"/>
      <c r="H5" s="7" t="s">
        <v>26</v>
      </c>
      <c r="I5" s="7" t="s">
        <v>27</v>
      </c>
      <c r="J5" s="7" t="s">
        <v>28</v>
      </c>
      <c r="K5" s="7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97"/>
      <c r="S5" s="99"/>
    </row>
    <row r="6" spans="1:19" ht="18" customHeight="1">
      <c r="A6" s="6">
        <v>1</v>
      </c>
      <c r="B6" s="9" t="s">
        <v>36</v>
      </c>
      <c r="C6" s="10" t="s">
        <v>6</v>
      </c>
      <c r="D6" s="11" t="s">
        <v>37</v>
      </c>
      <c r="E6" s="11" t="s">
        <v>38</v>
      </c>
      <c r="F6" s="11" t="s">
        <v>39</v>
      </c>
      <c r="G6" s="12">
        <v>1</v>
      </c>
      <c r="H6" s="13">
        <v>1</v>
      </c>
      <c r="I6" s="13">
        <v>1</v>
      </c>
      <c r="J6" s="13">
        <v>1</v>
      </c>
      <c r="K6" s="13">
        <v>1</v>
      </c>
      <c r="L6" s="14">
        <v>1</v>
      </c>
      <c r="M6" s="14">
        <v>1</v>
      </c>
      <c r="N6" s="14">
        <v>0</v>
      </c>
      <c r="O6" s="14">
        <v>1</v>
      </c>
      <c r="P6" s="14">
        <v>1</v>
      </c>
      <c r="Q6" s="14">
        <v>1</v>
      </c>
      <c r="R6" s="15">
        <f aca="true" t="shared" si="0" ref="R6:R21">SUM(H6:Q6)</f>
        <v>9</v>
      </c>
      <c r="S6" s="15">
        <v>5</v>
      </c>
    </row>
    <row r="7" spans="1:20" ht="15.75">
      <c r="A7" s="6">
        <v>2</v>
      </c>
      <c r="B7" s="16">
        <v>5</v>
      </c>
      <c r="C7" s="31" t="s">
        <v>6</v>
      </c>
      <c r="D7" s="32" t="s">
        <v>40</v>
      </c>
      <c r="E7" s="32" t="s">
        <v>41</v>
      </c>
      <c r="F7" s="32"/>
      <c r="G7" s="33">
        <v>1</v>
      </c>
      <c r="H7" s="34">
        <v>1</v>
      </c>
      <c r="I7" s="35">
        <v>0</v>
      </c>
      <c r="J7" s="35">
        <v>0</v>
      </c>
      <c r="K7" s="34">
        <v>0</v>
      </c>
      <c r="L7" s="34">
        <v>1</v>
      </c>
      <c r="M7" s="34">
        <v>0</v>
      </c>
      <c r="N7" s="34">
        <v>0</v>
      </c>
      <c r="O7" s="34">
        <v>1</v>
      </c>
      <c r="P7" s="34">
        <v>0</v>
      </c>
      <c r="Q7" s="34">
        <v>0</v>
      </c>
      <c r="R7" s="34">
        <f t="shared" si="0"/>
        <v>3</v>
      </c>
      <c r="S7" s="34">
        <v>2</v>
      </c>
      <c r="T7" s="88" t="s">
        <v>94</v>
      </c>
    </row>
    <row r="8" spans="1:20" ht="15.75">
      <c r="A8" s="6">
        <v>3</v>
      </c>
      <c r="B8" s="19">
        <v>6</v>
      </c>
      <c r="C8" s="31" t="s">
        <v>6</v>
      </c>
      <c r="D8" s="36" t="s">
        <v>42</v>
      </c>
      <c r="E8" s="36" t="s">
        <v>43</v>
      </c>
      <c r="F8" s="36" t="s">
        <v>44</v>
      </c>
      <c r="G8" s="33">
        <v>1</v>
      </c>
      <c r="H8" s="34">
        <v>0</v>
      </c>
      <c r="I8" s="34">
        <v>0</v>
      </c>
      <c r="J8" s="34">
        <v>0</v>
      </c>
      <c r="K8" s="34">
        <v>1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f t="shared" si="0"/>
        <v>1</v>
      </c>
      <c r="S8" s="34">
        <v>2</v>
      </c>
      <c r="T8" s="88" t="s">
        <v>94</v>
      </c>
    </row>
    <row r="9" spans="1:20" ht="15.75">
      <c r="A9" s="6">
        <v>4</v>
      </c>
      <c r="B9" s="19">
        <v>6</v>
      </c>
      <c r="C9" s="31" t="s">
        <v>6</v>
      </c>
      <c r="D9" s="36" t="s">
        <v>45</v>
      </c>
      <c r="E9" s="36" t="s">
        <v>46</v>
      </c>
      <c r="F9" s="36" t="s">
        <v>47</v>
      </c>
      <c r="G9" s="33">
        <v>1</v>
      </c>
      <c r="H9" s="35">
        <v>0</v>
      </c>
      <c r="I9" s="35">
        <v>0</v>
      </c>
      <c r="J9" s="35">
        <v>0</v>
      </c>
      <c r="K9" s="35">
        <v>0</v>
      </c>
      <c r="L9" s="35">
        <v>1</v>
      </c>
      <c r="M9" s="35">
        <v>0</v>
      </c>
      <c r="N9" s="35">
        <v>0</v>
      </c>
      <c r="O9" s="35">
        <v>1</v>
      </c>
      <c r="P9" s="35">
        <v>0</v>
      </c>
      <c r="Q9" s="35">
        <v>0</v>
      </c>
      <c r="R9" s="34">
        <f t="shared" si="0"/>
        <v>2</v>
      </c>
      <c r="S9" s="34">
        <v>2</v>
      </c>
      <c r="T9" s="88" t="s">
        <v>94</v>
      </c>
    </row>
    <row r="10" spans="1:19" ht="15.75">
      <c r="A10" s="6">
        <v>5</v>
      </c>
      <c r="B10" s="19">
        <v>6</v>
      </c>
      <c r="C10" s="10" t="s">
        <v>6</v>
      </c>
      <c r="D10" s="20" t="s">
        <v>48</v>
      </c>
      <c r="E10" s="20" t="s">
        <v>49</v>
      </c>
      <c r="F10" s="20" t="s">
        <v>50</v>
      </c>
      <c r="G10" s="21">
        <v>2</v>
      </c>
      <c r="H10" s="17">
        <v>1</v>
      </c>
      <c r="I10" s="17">
        <v>1</v>
      </c>
      <c r="J10" s="17">
        <v>1</v>
      </c>
      <c r="K10" s="17">
        <v>1</v>
      </c>
      <c r="L10" s="18">
        <v>1</v>
      </c>
      <c r="M10" s="18">
        <v>0</v>
      </c>
      <c r="N10" s="18">
        <v>0</v>
      </c>
      <c r="O10" s="18">
        <v>1</v>
      </c>
      <c r="P10" s="18">
        <v>1</v>
      </c>
      <c r="Q10" s="18">
        <v>0</v>
      </c>
      <c r="R10" s="15">
        <f t="shared" si="0"/>
        <v>7</v>
      </c>
      <c r="S10" s="15">
        <v>4</v>
      </c>
    </row>
    <row r="11" spans="1:20" ht="15.75">
      <c r="A11" s="6">
        <v>6</v>
      </c>
      <c r="B11" s="19">
        <v>6</v>
      </c>
      <c r="C11" s="31" t="s">
        <v>6</v>
      </c>
      <c r="D11" s="37" t="s">
        <v>51</v>
      </c>
      <c r="E11" s="37" t="s">
        <v>52</v>
      </c>
      <c r="F11" s="37" t="s">
        <v>53</v>
      </c>
      <c r="G11" s="38">
        <v>2</v>
      </c>
      <c r="H11" s="34">
        <v>0</v>
      </c>
      <c r="I11" s="34">
        <v>0</v>
      </c>
      <c r="J11" s="34">
        <v>1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f t="shared" si="0"/>
        <v>1</v>
      </c>
      <c r="S11" s="34">
        <v>2</v>
      </c>
      <c r="T11" s="88" t="s">
        <v>94</v>
      </c>
    </row>
    <row r="12" spans="1:20" ht="15.75">
      <c r="A12" s="6">
        <v>7</v>
      </c>
      <c r="B12" s="22">
        <v>7</v>
      </c>
      <c r="C12" s="31" t="s">
        <v>6</v>
      </c>
      <c r="D12" s="39" t="s">
        <v>54</v>
      </c>
      <c r="E12" s="39" t="s">
        <v>55</v>
      </c>
      <c r="F12" s="39"/>
      <c r="G12" s="40">
        <v>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1</v>
      </c>
      <c r="P12" s="34">
        <v>0</v>
      </c>
      <c r="Q12" s="34">
        <v>0</v>
      </c>
      <c r="R12" s="34">
        <f t="shared" si="0"/>
        <v>1</v>
      </c>
      <c r="S12" s="34">
        <v>2</v>
      </c>
      <c r="T12" s="88" t="s">
        <v>94</v>
      </c>
    </row>
    <row r="13" spans="1:19" ht="15.75">
      <c r="A13" s="6">
        <v>8</v>
      </c>
      <c r="B13" s="22">
        <v>7</v>
      </c>
      <c r="C13" s="10" t="s">
        <v>6</v>
      </c>
      <c r="D13" s="23" t="s">
        <v>56</v>
      </c>
      <c r="E13" s="23" t="s">
        <v>41</v>
      </c>
      <c r="F13" s="23"/>
      <c r="G13" s="24">
        <v>1</v>
      </c>
      <c r="H13" s="17">
        <v>1</v>
      </c>
      <c r="I13" s="17">
        <v>1</v>
      </c>
      <c r="J13" s="17">
        <v>1</v>
      </c>
      <c r="K13" s="17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0</v>
      </c>
      <c r="R13" s="15">
        <f t="shared" si="0"/>
        <v>4</v>
      </c>
      <c r="S13" s="15">
        <v>3</v>
      </c>
    </row>
    <row r="14" spans="1:19" ht="15.75">
      <c r="A14" s="6">
        <v>9</v>
      </c>
      <c r="B14" s="22">
        <v>7</v>
      </c>
      <c r="C14" s="10" t="s">
        <v>6</v>
      </c>
      <c r="D14" s="23" t="s">
        <v>57</v>
      </c>
      <c r="E14" s="23" t="s">
        <v>58</v>
      </c>
      <c r="F14" s="23"/>
      <c r="G14" s="24">
        <v>2</v>
      </c>
      <c r="H14" s="17">
        <v>1</v>
      </c>
      <c r="I14" s="17">
        <v>0</v>
      </c>
      <c r="J14" s="17">
        <v>1</v>
      </c>
      <c r="K14" s="17">
        <v>1</v>
      </c>
      <c r="L14" s="18">
        <v>0</v>
      </c>
      <c r="M14" s="18">
        <v>0</v>
      </c>
      <c r="N14" s="18">
        <v>0</v>
      </c>
      <c r="O14" s="18">
        <v>1</v>
      </c>
      <c r="P14" s="18">
        <v>0</v>
      </c>
      <c r="Q14" s="18">
        <v>0</v>
      </c>
      <c r="R14" s="15">
        <f t="shared" si="0"/>
        <v>4</v>
      </c>
      <c r="S14" s="15">
        <v>3</v>
      </c>
    </row>
    <row r="15" spans="1:19" ht="15.75">
      <c r="A15" s="6">
        <v>10</v>
      </c>
      <c r="B15" s="22">
        <v>7</v>
      </c>
      <c r="C15" s="10" t="s">
        <v>6</v>
      </c>
      <c r="D15" s="23" t="s">
        <v>59</v>
      </c>
      <c r="E15" s="23" t="s">
        <v>49</v>
      </c>
      <c r="F15" s="23"/>
      <c r="G15" s="24">
        <v>2</v>
      </c>
      <c r="H15" s="17">
        <v>1</v>
      </c>
      <c r="I15" s="17">
        <v>1</v>
      </c>
      <c r="J15" s="17">
        <v>1</v>
      </c>
      <c r="K15" s="17">
        <v>1</v>
      </c>
      <c r="L15" s="18">
        <v>1</v>
      </c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15">
        <f t="shared" si="0"/>
        <v>10</v>
      </c>
      <c r="S15" s="15">
        <v>5</v>
      </c>
    </row>
    <row r="16" spans="1:20" ht="15.75">
      <c r="A16" s="6">
        <v>11</v>
      </c>
      <c r="B16" s="22">
        <v>19</v>
      </c>
      <c r="C16" s="41" t="s">
        <v>11</v>
      </c>
      <c r="D16" s="39" t="s">
        <v>60</v>
      </c>
      <c r="E16" s="39" t="s">
        <v>61</v>
      </c>
      <c r="F16" s="39"/>
      <c r="G16" s="40">
        <v>1</v>
      </c>
      <c r="H16" s="34">
        <v>0</v>
      </c>
      <c r="I16" s="34">
        <v>0</v>
      </c>
      <c r="J16" s="34">
        <v>0</v>
      </c>
      <c r="K16" s="34">
        <v>1</v>
      </c>
      <c r="L16" s="34">
        <v>0</v>
      </c>
      <c r="M16" s="34">
        <v>0</v>
      </c>
      <c r="N16" s="34">
        <v>0</v>
      </c>
      <c r="O16" s="34">
        <v>0</v>
      </c>
      <c r="P16" s="34">
        <v>1</v>
      </c>
      <c r="Q16" s="34">
        <v>0</v>
      </c>
      <c r="R16" s="34">
        <f t="shared" si="0"/>
        <v>2</v>
      </c>
      <c r="S16" s="34">
        <v>2</v>
      </c>
      <c r="T16" s="88" t="s">
        <v>94</v>
      </c>
    </row>
    <row r="17" spans="1:20" ht="15.75">
      <c r="A17" s="6">
        <v>12</v>
      </c>
      <c r="B17" s="22">
        <v>19</v>
      </c>
      <c r="C17" s="41" t="s">
        <v>11</v>
      </c>
      <c r="D17" s="39" t="s">
        <v>62</v>
      </c>
      <c r="E17" s="39" t="s">
        <v>43</v>
      </c>
      <c r="F17" s="39"/>
      <c r="G17" s="40">
        <v>1</v>
      </c>
      <c r="H17" s="34">
        <v>0</v>
      </c>
      <c r="I17" s="34">
        <v>0</v>
      </c>
      <c r="J17" s="34">
        <v>0</v>
      </c>
      <c r="K17" s="34">
        <v>1</v>
      </c>
      <c r="L17" s="34">
        <v>0</v>
      </c>
      <c r="M17" s="34">
        <v>1</v>
      </c>
      <c r="N17" s="34">
        <v>0</v>
      </c>
      <c r="O17" s="34">
        <v>0</v>
      </c>
      <c r="P17" s="34">
        <v>0</v>
      </c>
      <c r="Q17" s="34">
        <v>0</v>
      </c>
      <c r="R17" s="34">
        <f t="shared" si="0"/>
        <v>2</v>
      </c>
      <c r="S17" s="34">
        <v>2</v>
      </c>
      <c r="T17" s="88" t="s">
        <v>94</v>
      </c>
    </row>
    <row r="18" spans="1:19" ht="15.75">
      <c r="A18" s="6">
        <v>13</v>
      </c>
      <c r="B18" s="22">
        <v>19</v>
      </c>
      <c r="C18" s="22" t="s">
        <v>11</v>
      </c>
      <c r="D18" s="25" t="s">
        <v>63</v>
      </c>
      <c r="E18" s="25" t="s">
        <v>64</v>
      </c>
      <c r="F18" s="25"/>
      <c r="G18" s="24">
        <v>2</v>
      </c>
      <c r="H18" s="17">
        <v>1</v>
      </c>
      <c r="I18" s="17">
        <v>1</v>
      </c>
      <c r="J18" s="17">
        <v>0</v>
      </c>
      <c r="K18" s="17">
        <v>0</v>
      </c>
      <c r="L18" s="18">
        <v>1</v>
      </c>
      <c r="M18" s="18">
        <v>0</v>
      </c>
      <c r="N18" s="18">
        <v>0</v>
      </c>
      <c r="O18" s="18">
        <v>0</v>
      </c>
      <c r="P18" s="18">
        <v>1</v>
      </c>
      <c r="Q18" s="18">
        <v>0</v>
      </c>
      <c r="R18" s="15">
        <f t="shared" si="0"/>
        <v>4</v>
      </c>
      <c r="S18" s="15">
        <v>3</v>
      </c>
    </row>
    <row r="19" spans="1:19" ht="15.75">
      <c r="A19" s="6">
        <v>14</v>
      </c>
      <c r="B19" s="16">
        <v>20</v>
      </c>
      <c r="C19" s="16" t="s">
        <v>6</v>
      </c>
      <c r="D19" s="20" t="s">
        <v>65</v>
      </c>
      <c r="E19" s="20" t="s">
        <v>66</v>
      </c>
      <c r="F19" s="20"/>
      <c r="G19" s="24">
        <v>1</v>
      </c>
      <c r="H19" s="17">
        <v>1</v>
      </c>
      <c r="I19" s="17">
        <v>1</v>
      </c>
      <c r="J19" s="17">
        <v>1</v>
      </c>
      <c r="K19" s="17">
        <v>1</v>
      </c>
      <c r="L19" s="18">
        <v>1</v>
      </c>
      <c r="M19" s="18">
        <v>0</v>
      </c>
      <c r="N19" s="18">
        <v>1</v>
      </c>
      <c r="O19" s="18">
        <v>1</v>
      </c>
      <c r="P19" s="18">
        <v>0</v>
      </c>
      <c r="Q19" s="18">
        <v>1</v>
      </c>
      <c r="R19" s="15">
        <f t="shared" si="0"/>
        <v>8</v>
      </c>
      <c r="S19" s="15">
        <v>4</v>
      </c>
    </row>
    <row r="20" spans="1:19" ht="15.75">
      <c r="A20" s="6">
        <v>15</v>
      </c>
      <c r="B20" s="16">
        <v>20</v>
      </c>
      <c r="C20" s="16" t="s">
        <v>6</v>
      </c>
      <c r="D20" s="26" t="s">
        <v>67</v>
      </c>
      <c r="E20" s="26" t="s">
        <v>68</v>
      </c>
      <c r="F20" s="26"/>
      <c r="G20" s="24">
        <v>2</v>
      </c>
      <c r="H20" s="17">
        <v>1</v>
      </c>
      <c r="I20" s="17">
        <v>0</v>
      </c>
      <c r="J20" s="17">
        <v>1</v>
      </c>
      <c r="K20" s="17">
        <v>1</v>
      </c>
      <c r="L20" s="18">
        <v>0</v>
      </c>
      <c r="M20" s="18">
        <v>0</v>
      </c>
      <c r="N20" s="18">
        <v>1</v>
      </c>
      <c r="O20" s="18">
        <v>0</v>
      </c>
      <c r="P20" s="18">
        <v>0</v>
      </c>
      <c r="Q20" s="18">
        <v>0</v>
      </c>
      <c r="R20" s="15">
        <f t="shared" si="0"/>
        <v>4</v>
      </c>
      <c r="S20" s="15">
        <v>3</v>
      </c>
    </row>
    <row r="21" spans="1:20" ht="15.75">
      <c r="A21" s="6">
        <v>16</v>
      </c>
      <c r="B21" s="16">
        <v>20</v>
      </c>
      <c r="C21" s="42" t="s">
        <v>6</v>
      </c>
      <c r="D21" s="37" t="s">
        <v>69</v>
      </c>
      <c r="E21" s="37" t="s">
        <v>46</v>
      </c>
      <c r="F21" s="37"/>
      <c r="G21" s="40">
        <v>1</v>
      </c>
      <c r="H21" s="34">
        <v>0</v>
      </c>
      <c r="I21" s="34">
        <v>0</v>
      </c>
      <c r="J21" s="34">
        <v>1</v>
      </c>
      <c r="K21" s="34">
        <v>0</v>
      </c>
      <c r="L21" s="34">
        <v>1</v>
      </c>
      <c r="M21" s="34">
        <v>0</v>
      </c>
      <c r="N21" s="34">
        <v>1</v>
      </c>
      <c r="O21" s="34">
        <v>0</v>
      </c>
      <c r="P21" s="34">
        <v>0</v>
      </c>
      <c r="Q21" s="34">
        <v>0</v>
      </c>
      <c r="R21" s="34">
        <f t="shared" si="0"/>
        <v>3</v>
      </c>
      <c r="S21" s="34">
        <v>2</v>
      </c>
      <c r="T21" s="88" t="s">
        <v>94</v>
      </c>
    </row>
    <row r="22" spans="1:19" ht="15.75">
      <c r="A22" s="27"/>
      <c r="B22" s="28"/>
      <c r="C22" s="28"/>
      <c r="D22" s="28"/>
      <c r="E22" s="28"/>
      <c r="F22" s="28"/>
      <c r="G22" s="28"/>
      <c r="H22" s="29">
        <v>9</v>
      </c>
      <c r="I22" s="29">
        <v>6</v>
      </c>
      <c r="J22" s="29">
        <v>9</v>
      </c>
      <c r="K22" s="29">
        <v>9</v>
      </c>
      <c r="L22" s="29">
        <v>8</v>
      </c>
      <c r="M22" s="29">
        <v>3</v>
      </c>
      <c r="N22" s="29">
        <f>SUM(N10:N21)</f>
        <v>4</v>
      </c>
      <c r="O22" s="29">
        <v>9</v>
      </c>
      <c r="P22" s="29">
        <v>5</v>
      </c>
      <c r="Q22" s="29">
        <v>3</v>
      </c>
      <c r="R22" s="30"/>
      <c r="S22" s="30"/>
    </row>
    <row r="26" spans="8:9" ht="18.75">
      <c r="H26" s="71" t="s">
        <v>72</v>
      </c>
      <c r="I26" s="78">
        <v>50</v>
      </c>
    </row>
    <row r="27" spans="8:9" ht="18.75">
      <c r="H27" s="71" t="s">
        <v>73</v>
      </c>
      <c r="I27" s="78">
        <v>25</v>
      </c>
    </row>
    <row r="28" spans="8:9" ht="18.75">
      <c r="H28" s="71" t="s">
        <v>74</v>
      </c>
      <c r="I28" s="78">
        <v>12.5</v>
      </c>
    </row>
    <row r="29" spans="8:9" ht="18.75">
      <c r="H29" s="71" t="s">
        <v>75</v>
      </c>
      <c r="I29" s="78">
        <v>12.5</v>
      </c>
    </row>
  </sheetData>
  <sheetProtection/>
  <mergeCells count="13">
    <mergeCell ref="D4:D5"/>
    <mergeCell ref="E4:E5"/>
    <mergeCell ref="F4:F5"/>
    <mergeCell ref="G4:G5"/>
    <mergeCell ref="H4:K4"/>
    <mergeCell ref="L4:Q4"/>
    <mergeCell ref="R4:R5"/>
    <mergeCell ref="S4:S5"/>
    <mergeCell ref="A2:S2"/>
    <mergeCell ref="A3:S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K20"/>
  <sheetViews>
    <sheetView zoomScalePageLayoutView="0" workbookViewId="0" topLeftCell="A16">
      <selection activeCell="M16" sqref="M16"/>
    </sheetView>
  </sheetViews>
  <sheetFormatPr defaultColWidth="9.140625" defaultRowHeight="15"/>
  <cols>
    <col min="1" max="1" width="12.28125" style="43" customWidth="1"/>
    <col min="2" max="2" width="11.8515625" style="43" customWidth="1"/>
    <col min="3" max="3" width="17.57421875" style="0" customWidth="1"/>
    <col min="4" max="4" width="12.421875" style="43" customWidth="1"/>
    <col min="5" max="5" width="11.7109375" style="43" customWidth="1"/>
    <col min="6" max="6" width="10.28125" style="43" customWidth="1"/>
    <col min="7" max="7" width="10.8515625" style="43" customWidth="1"/>
    <col min="8" max="10" width="9.140625" style="43" customWidth="1"/>
    <col min="11" max="11" width="22.8515625" style="0" customWidth="1"/>
  </cols>
  <sheetData>
    <row r="3" spans="1:10" ht="15">
      <c r="A3" s="106" t="s">
        <v>80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38.2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9.25" customHeight="1">
      <c r="A5" s="71" t="s">
        <v>0</v>
      </c>
      <c r="B5" s="71" t="s">
        <v>70</v>
      </c>
      <c r="C5" s="72" t="s">
        <v>71</v>
      </c>
      <c r="D5" s="71" t="s">
        <v>72</v>
      </c>
      <c r="E5" s="71" t="s">
        <v>73</v>
      </c>
      <c r="F5" s="71" t="s">
        <v>74</v>
      </c>
      <c r="G5" s="71" t="s">
        <v>75</v>
      </c>
      <c r="H5" s="71" t="s">
        <v>76</v>
      </c>
      <c r="I5" s="71" t="s">
        <v>78</v>
      </c>
      <c r="J5" s="71" t="s">
        <v>77</v>
      </c>
    </row>
    <row r="6" spans="1:10" ht="15.75">
      <c r="A6" s="73" t="s">
        <v>36</v>
      </c>
      <c r="B6" s="74">
        <v>1</v>
      </c>
      <c r="C6" s="75" t="s">
        <v>13</v>
      </c>
      <c r="D6" s="74">
        <v>0</v>
      </c>
      <c r="E6" s="74">
        <v>0</v>
      </c>
      <c r="F6" s="74">
        <v>0</v>
      </c>
      <c r="G6" s="74">
        <v>1</v>
      </c>
      <c r="H6" s="84">
        <v>100</v>
      </c>
      <c r="I6" s="84">
        <v>100</v>
      </c>
      <c r="J6" s="84">
        <v>9</v>
      </c>
    </row>
    <row r="7" spans="1:11" ht="15.75">
      <c r="A7" s="76">
        <v>5</v>
      </c>
      <c r="B7" s="74">
        <v>1</v>
      </c>
      <c r="C7" s="75" t="s">
        <v>7</v>
      </c>
      <c r="D7" s="74">
        <v>1</v>
      </c>
      <c r="E7" s="74">
        <v>0</v>
      </c>
      <c r="F7" s="74">
        <v>0</v>
      </c>
      <c r="G7" s="74">
        <v>0</v>
      </c>
      <c r="H7" s="85">
        <v>0</v>
      </c>
      <c r="I7" s="85">
        <v>0</v>
      </c>
      <c r="J7" s="85">
        <v>3</v>
      </c>
      <c r="K7" s="88" t="s">
        <v>94</v>
      </c>
    </row>
    <row r="8" spans="1:11" ht="15.75">
      <c r="A8" s="76">
        <v>6</v>
      </c>
      <c r="B8" s="74">
        <v>4</v>
      </c>
      <c r="C8" s="75" t="s">
        <v>10</v>
      </c>
      <c r="D8" s="74">
        <v>3</v>
      </c>
      <c r="E8" s="74">
        <v>0</v>
      </c>
      <c r="F8" s="74">
        <v>1</v>
      </c>
      <c r="G8" s="74">
        <v>0</v>
      </c>
      <c r="H8" s="85">
        <v>25</v>
      </c>
      <c r="I8" s="85">
        <v>25</v>
      </c>
      <c r="J8" s="85">
        <v>2.75</v>
      </c>
      <c r="K8" s="88" t="s">
        <v>94</v>
      </c>
    </row>
    <row r="9" spans="1:11" ht="15">
      <c r="A9" s="74">
        <v>7</v>
      </c>
      <c r="B9" s="74">
        <v>4</v>
      </c>
      <c r="C9" s="75" t="s">
        <v>8</v>
      </c>
      <c r="D9" s="74">
        <v>1</v>
      </c>
      <c r="E9" s="74">
        <v>2</v>
      </c>
      <c r="F9" s="74">
        <v>0</v>
      </c>
      <c r="G9" s="74">
        <v>1</v>
      </c>
      <c r="H9" s="84">
        <v>75</v>
      </c>
      <c r="I9" s="85">
        <v>25</v>
      </c>
      <c r="J9" s="84">
        <v>4.75</v>
      </c>
      <c r="K9" s="89"/>
    </row>
    <row r="10" spans="1:11" ht="15">
      <c r="A10" s="74">
        <v>19</v>
      </c>
      <c r="B10" s="74">
        <v>3</v>
      </c>
      <c r="C10" s="75" t="s">
        <v>12</v>
      </c>
      <c r="D10" s="74">
        <v>2</v>
      </c>
      <c r="E10" s="74">
        <v>1</v>
      </c>
      <c r="F10" s="74">
        <v>0</v>
      </c>
      <c r="G10" s="74">
        <v>0</v>
      </c>
      <c r="H10" s="85">
        <v>33</v>
      </c>
      <c r="I10" s="85">
        <v>0</v>
      </c>
      <c r="J10" s="86">
        <v>2.7</v>
      </c>
      <c r="K10" s="88" t="s">
        <v>94</v>
      </c>
    </row>
    <row r="11" spans="1:10" ht="15">
      <c r="A11" s="74">
        <v>20</v>
      </c>
      <c r="B11" s="74">
        <v>3</v>
      </c>
      <c r="C11" s="75" t="s">
        <v>9</v>
      </c>
      <c r="D11" s="74">
        <v>1</v>
      </c>
      <c r="E11" s="74">
        <v>1</v>
      </c>
      <c r="F11" s="74">
        <v>1</v>
      </c>
      <c r="G11" s="74">
        <v>0</v>
      </c>
      <c r="H11" s="84">
        <v>67</v>
      </c>
      <c r="I11" s="84">
        <v>33</v>
      </c>
      <c r="J11" s="84">
        <v>5</v>
      </c>
    </row>
    <row r="12" spans="1:10" ht="18.75">
      <c r="A12" s="78" t="s">
        <v>81</v>
      </c>
      <c r="B12" s="78">
        <v>16</v>
      </c>
      <c r="C12" s="78" t="s">
        <v>82</v>
      </c>
      <c r="D12" s="78" t="s">
        <v>90</v>
      </c>
      <c r="E12" s="78" t="s">
        <v>92</v>
      </c>
      <c r="F12" s="78" t="s">
        <v>91</v>
      </c>
      <c r="G12" s="78" t="s">
        <v>91</v>
      </c>
      <c r="H12" s="78">
        <v>50</v>
      </c>
      <c r="I12" s="78">
        <v>30.5</v>
      </c>
      <c r="J12" s="78">
        <v>4.1</v>
      </c>
    </row>
    <row r="14" spans="1:3" ht="15">
      <c r="A14" s="71" t="s">
        <v>0</v>
      </c>
      <c r="B14" s="71" t="s">
        <v>76</v>
      </c>
      <c r="C14" s="71" t="s">
        <v>78</v>
      </c>
    </row>
    <row r="15" spans="1:3" ht="15.75">
      <c r="A15" s="73" t="s">
        <v>83</v>
      </c>
      <c r="B15" s="74">
        <v>100</v>
      </c>
      <c r="C15" s="74">
        <v>100</v>
      </c>
    </row>
    <row r="16" spans="1:3" ht="15">
      <c r="A16" s="74" t="s">
        <v>84</v>
      </c>
      <c r="B16" s="74">
        <v>75</v>
      </c>
      <c r="C16" s="74">
        <v>25</v>
      </c>
    </row>
    <row r="17" spans="1:3" ht="15">
      <c r="A17" s="74" t="s">
        <v>85</v>
      </c>
      <c r="B17" s="74">
        <v>67</v>
      </c>
      <c r="C17" s="74">
        <v>33</v>
      </c>
    </row>
    <row r="18" spans="1:3" ht="15">
      <c r="A18" s="74" t="s">
        <v>86</v>
      </c>
      <c r="B18" s="74">
        <v>33</v>
      </c>
      <c r="C18" s="74">
        <v>0</v>
      </c>
    </row>
    <row r="19" spans="1:3" ht="15.75">
      <c r="A19" s="76" t="s">
        <v>87</v>
      </c>
      <c r="B19" s="74">
        <v>25</v>
      </c>
      <c r="C19" s="74">
        <v>25</v>
      </c>
    </row>
    <row r="20" spans="1:3" ht="15.75">
      <c r="A20" s="76" t="s">
        <v>88</v>
      </c>
      <c r="B20" s="74">
        <v>0</v>
      </c>
      <c r="C20" s="74">
        <v>0</v>
      </c>
    </row>
  </sheetData>
  <sheetProtection/>
  <autoFilter ref="A14:J14">
    <sortState ref="A15:J20">
      <sortCondition descending="1" sortBy="value" ref="B15:B20"/>
    </sortState>
  </autoFilter>
  <mergeCells count="1">
    <mergeCell ref="A3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R22"/>
  <sheetViews>
    <sheetView zoomScalePageLayoutView="0" workbookViewId="0" topLeftCell="A1">
      <selection activeCell="T18" sqref="T18"/>
    </sheetView>
  </sheetViews>
  <sheetFormatPr defaultColWidth="9.140625" defaultRowHeight="15"/>
  <cols>
    <col min="1" max="1" width="11.28125" style="0" customWidth="1"/>
    <col min="2" max="2" width="7.28125" style="0" customWidth="1"/>
    <col min="3" max="3" width="19.00390625" style="0" customWidth="1"/>
    <col min="5" max="15" width="4.7109375" style="0" customWidth="1"/>
    <col min="16" max="16" width="4.7109375" style="68" customWidth="1"/>
    <col min="17" max="17" width="9.140625" style="68" customWidth="1"/>
    <col min="18" max="18" width="16.421875" style="0" customWidth="1"/>
  </cols>
  <sheetData>
    <row r="2" ht="15.75" thickBot="1"/>
    <row r="3" spans="1:17" ht="1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7"/>
      <c r="P3" s="117"/>
      <c r="Q3" s="118"/>
    </row>
    <row r="4" spans="1:17" ht="15.75" thickBo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121"/>
      <c r="O4" s="121"/>
      <c r="P4" s="121"/>
      <c r="Q4" s="122"/>
    </row>
    <row r="5" spans="1:17" ht="15.75" thickBot="1">
      <c r="A5" s="111" t="s">
        <v>0</v>
      </c>
      <c r="B5" s="124" t="s">
        <v>1</v>
      </c>
      <c r="C5" s="124" t="s">
        <v>2</v>
      </c>
      <c r="D5" s="126" t="s">
        <v>3</v>
      </c>
      <c r="E5" s="128" t="s">
        <v>79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  <c r="Q5" s="113" t="s">
        <v>4</v>
      </c>
    </row>
    <row r="6" spans="1:17" ht="15.75" thickBot="1">
      <c r="A6" s="123"/>
      <c r="B6" s="125"/>
      <c r="C6" s="125"/>
      <c r="D6" s="127"/>
      <c r="E6" s="46">
        <v>0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8">
        <v>10</v>
      </c>
      <c r="P6" s="65">
        <f>SUM(E6:O6)</f>
        <v>55</v>
      </c>
      <c r="Q6" s="131"/>
    </row>
    <row r="7" spans="1:18" ht="15.75" thickBot="1">
      <c r="A7" s="49">
        <v>5</v>
      </c>
      <c r="B7" s="3" t="s">
        <v>6</v>
      </c>
      <c r="C7" s="4" t="s">
        <v>7</v>
      </c>
      <c r="D7" s="50">
        <v>1</v>
      </c>
      <c r="E7" s="51"/>
      <c r="F7" s="52"/>
      <c r="G7" s="52"/>
      <c r="H7" s="52">
        <v>1</v>
      </c>
      <c r="I7" s="52"/>
      <c r="J7" s="52"/>
      <c r="K7" s="52"/>
      <c r="L7" s="52"/>
      <c r="M7" s="52"/>
      <c r="N7" s="52"/>
      <c r="O7" s="53"/>
      <c r="P7" s="66">
        <f aca="true" t="shared" si="0" ref="P7:P12">SUM(E7:O7)</f>
        <v>1</v>
      </c>
      <c r="Q7" s="69">
        <f aca="true" t="shared" si="1" ref="Q7:Q12">(E7*E$6+F7*F$6+G7*G$6+H7*H$6+I7*I$6+J7*J$6+K7*K$6+L7*L$6+M7*M$6+N7*N$6+O7*O$6)/D7</f>
        <v>3</v>
      </c>
      <c r="R7" s="87" t="s">
        <v>93</v>
      </c>
    </row>
    <row r="8" spans="1:17" ht="15.75" thickBot="1">
      <c r="A8" s="54">
        <v>7</v>
      </c>
      <c r="B8" s="1" t="s">
        <v>6</v>
      </c>
      <c r="C8" s="2" t="s">
        <v>8</v>
      </c>
      <c r="D8" s="55">
        <v>4</v>
      </c>
      <c r="E8" s="56"/>
      <c r="F8" s="55">
        <v>1</v>
      </c>
      <c r="G8" s="55"/>
      <c r="H8" s="55"/>
      <c r="I8" s="55">
        <v>2</v>
      </c>
      <c r="J8" s="55"/>
      <c r="K8" s="55"/>
      <c r="L8" s="55"/>
      <c r="M8" s="55"/>
      <c r="N8" s="55"/>
      <c r="O8" s="57">
        <v>1</v>
      </c>
      <c r="P8" s="67">
        <f t="shared" si="0"/>
        <v>4</v>
      </c>
      <c r="Q8" s="69">
        <f t="shared" si="1"/>
        <v>4.75</v>
      </c>
    </row>
    <row r="9" spans="1:18" ht="15.75" thickBot="1">
      <c r="A9" s="54">
        <v>6</v>
      </c>
      <c r="B9" s="1" t="s">
        <v>6</v>
      </c>
      <c r="C9" s="2" t="s">
        <v>10</v>
      </c>
      <c r="D9" s="55">
        <v>4</v>
      </c>
      <c r="E9" s="58"/>
      <c r="F9" s="59">
        <v>2</v>
      </c>
      <c r="G9" s="59">
        <v>1</v>
      </c>
      <c r="H9" s="59"/>
      <c r="I9" s="59"/>
      <c r="J9" s="59"/>
      <c r="K9" s="59"/>
      <c r="L9" s="59">
        <v>1</v>
      </c>
      <c r="M9" s="59"/>
      <c r="N9" s="59"/>
      <c r="O9" s="60"/>
      <c r="P9" s="67">
        <f t="shared" si="0"/>
        <v>4</v>
      </c>
      <c r="Q9" s="69">
        <f t="shared" si="1"/>
        <v>2.75</v>
      </c>
      <c r="R9" s="87" t="s">
        <v>93</v>
      </c>
    </row>
    <row r="10" spans="1:18" ht="15.75" thickBot="1">
      <c r="A10" s="54">
        <v>19</v>
      </c>
      <c r="B10" s="1" t="s">
        <v>11</v>
      </c>
      <c r="C10" s="5" t="s">
        <v>12</v>
      </c>
      <c r="D10" s="61">
        <v>3</v>
      </c>
      <c r="E10" s="62"/>
      <c r="F10" s="63"/>
      <c r="G10" s="63">
        <v>2</v>
      </c>
      <c r="H10" s="63"/>
      <c r="I10" s="63">
        <v>1</v>
      </c>
      <c r="J10" s="63"/>
      <c r="K10" s="63"/>
      <c r="L10" s="63"/>
      <c r="M10" s="63"/>
      <c r="N10" s="63"/>
      <c r="O10" s="64"/>
      <c r="P10" s="67">
        <f t="shared" si="0"/>
        <v>3</v>
      </c>
      <c r="Q10" s="70">
        <v>2.7</v>
      </c>
      <c r="R10" s="87" t="s">
        <v>93</v>
      </c>
    </row>
    <row r="11" spans="1:17" ht="15.75" thickBot="1">
      <c r="A11" s="54">
        <v>20</v>
      </c>
      <c r="B11" s="1" t="s">
        <v>6</v>
      </c>
      <c r="C11" s="44" t="s">
        <v>9</v>
      </c>
      <c r="D11" s="45">
        <v>3</v>
      </c>
      <c r="E11" s="44"/>
      <c r="F11" s="44"/>
      <c r="G11" s="44"/>
      <c r="H11" s="44">
        <v>1</v>
      </c>
      <c r="I11" s="44">
        <v>1</v>
      </c>
      <c r="J11" s="44"/>
      <c r="K11" s="44"/>
      <c r="L11" s="44"/>
      <c r="M11" s="44">
        <v>1</v>
      </c>
      <c r="N11" s="44"/>
      <c r="O11" s="44"/>
      <c r="P11" s="67">
        <f t="shared" si="0"/>
        <v>3</v>
      </c>
      <c r="Q11" s="69">
        <f t="shared" si="1"/>
        <v>5</v>
      </c>
    </row>
    <row r="12" spans="1:17" ht="15">
      <c r="A12" s="79">
        <v>2</v>
      </c>
      <c r="B12" s="80" t="s">
        <v>6</v>
      </c>
      <c r="C12" s="79" t="s">
        <v>13</v>
      </c>
      <c r="D12" s="80">
        <v>1</v>
      </c>
      <c r="E12" s="79"/>
      <c r="F12" s="79"/>
      <c r="G12" s="79"/>
      <c r="H12" s="79"/>
      <c r="I12" s="79"/>
      <c r="J12" s="79"/>
      <c r="K12" s="79"/>
      <c r="L12" s="79"/>
      <c r="M12" s="79"/>
      <c r="N12" s="79">
        <v>1</v>
      </c>
      <c r="O12" s="79"/>
      <c r="P12" s="81">
        <f t="shared" si="0"/>
        <v>1</v>
      </c>
      <c r="Q12" s="69">
        <f t="shared" si="1"/>
        <v>9</v>
      </c>
    </row>
    <row r="13" spans="1:17" ht="18.75">
      <c r="A13" s="108" t="s">
        <v>89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78">
        <v>4.1</v>
      </c>
    </row>
    <row r="14" ht="15.75" thickBot="1"/>
    <row r="15" spans="1:2" ht="15" customHeight="1">
      <c r="A15" s="111" t="s">
        <v>0</v>
      </c>
      <c r="B15" s="113" t="s">
        <v>4</v>
      </c>
    </row>
    <row r="16" spans="1:2" ht="15">
      <c r="A16" s="112"/>
      <c r="B16" s="114"/>
    </row>
    <row r="17" spans="1:2" ht="15">
      <c r="A17" s="82" t="s">
        <v>83</v>
      </c>
      <c r="B17" s="77">
        <v>9</v>
      </c>
    </row>
    <row r="18" spans="1:2" ht="15">
      <c r="A18" s="83" t="s">
        <v>85</v>
      </c>
      <c r="B18" s="77">
        <v>5</v>
      </c>
    </row>
    <row r="19" spans="1:2" ht="15">
      <c r="A19" s="83" t="s">
        <v>84</v>
      </c>
      <c r="B19" s="77">
        <v>4.75</v>
      </c>
    </row>
    <row r="20" spans="1:2" ht="15">
      <c r="A20" s="83" t="s">
        <v>88</v>
      </c>
      <c r="B20" s="77">
        <v>3</v>
      </c>
    </row>
    <row r="21" spans="1:2" ht="15">
      <c r="A21" s="83" t="s">
        <v>86</v>
      </c>
      <c r="B21" s="77">
        <v>2.7</v>
      </c>
    </row>
    <row r="22" spans="1:2" ht="15">
      <c r="A22" s="83" t="s">
        <v>87</v>
      </c>
      <c r="B22" s="77">
        <v>2.25</v>
      </c>
    </row>
  </sheetData>
  <sheetProtection/>
  <mergeCells count="10">
    <mergeCell ref="A13:P13"/>
    <mergeCell ref="A15:A16"/>
    <mergeCell ref="B15:B16"/>
    <mergeCell ref="A3:Q4"/>
    <mergeCell ref="A5:A6"/>
    <mergeCell ref="B5:B6"/>
    <mergeCell ref="C5:C6"/>
    <mergeCell ref="D5:D6"/>
    <mergeCell ref="E5:P5"/>
    <mergeCell ref="Q5:Q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SVETLANA_S</dc:creator>
  <cp:keywords/>
  <dc:description/>
  <cp:lastModifiedBy>User</cp:lastModifiedBy>
  <dcterms:created xsi:type="dcterms:W3CDTF">2013-11-12T07:23:36Z</dcterms:created>
  <dcterms:modified xsi:type="dcterms:W3CDTF">2013-12-02T09:51:20Z</dcterms:modified>
  <cp:category/>
  <cp:version/>
  <cp:contentType/>
  <cp:contentStatus/>
</cp:coreProperties>
</file>